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175" windowWidth="15300" windowHeight="3780" activeTab="0"/>
  </bookViews>
  <sheets>
    <sheet name="Лист 1" sheetId="1" r:id="rId1"/>
    <sheet name="Листы 2-5" sheetId="2" r:id="rId2"/>
    <sheet name="Листы 6-7" sheetId="3" r:id="rId3"/>
    <sheet name="Лист1" sheetId="4" r:id="rId4"/>
  </sheets>
  <definedNames>
    <definedName name="_xlnm.Print_Titles" localSheetId="1">'Листы 2-5'!$3:$9</definedName>
    <definedName name="_xlnm.Print_Titles" localSheetId="2">'Листы 6-7'!$3:$8</definedName>
    <definedName name="_xlnm.Print_Area" localSheetId="2">'Листы 6-7'!$A$1:$DA$91</definedName>
  </definedNames>
  <calcPr fullCalcOnLoad="1"/>
</workbook>
</file>

<file path=xl/sharedStrings.xml><?xml version="1.0" encoding="utf-8"?>
<sst xmlns="http://schemas.openxmlformats.org/spreadsheetml/2006/main" count="697" uniqueCount="463">
  <si>
    <t>КОДЫ</t>
  </si>
  <si>
    <t>383</t>
  </si>
  <si>
    <t>по Сводному реестру</t>
  </si>
  <si>
    <t>Дата</t>
  </si>
  <si>
    <t>от «</t>
  </si>
  <si>
    <t>»</t>
  </si>
  <si>
    <t xml:space="preserve"> г.</t>
  </si>
  <si>
    <t>Единица измерения: руб.</t>
  </si>
  <si>
    <t>Код</t>
  </si>
  <si>
    <t>«</t>
  </si>
  <si>
    <t>(подпись)</t>
  </si>
  <si>
    <t>(расшифровка подписи)</t>
  </si>
  <si>
    <t>(должность)</t>
  </si>
  <si>
    <t>по ОКЕИ</t>
  </si>
  <si>
    <t>Российской</t>
  </si>
  <si>
    <t>План финансово-хозяйственной деятельности на 20</t>
  </si>
  <si>
    <t>г.</t>
  </si>
  <si>
    <t>и 20</t>
  </si>
  <si>
    <t>(на 20</t>
  </si>
  <si>
    <t>Орган, осуществляющий</t>
  </si>
  <si>
    <t>функции и полномочия учредителя</t>
  </si>
  <si>
    <t>глава по БК</t>
  </si>
  <si>
    <t>ИНН</t>
  </si>
  <si>
    <t>КПП</t>
  </si>
  <si>
    <t>Учреждение</t>
  </si>
  <si>
    <t>Раздел 1. Поступления и выплаты</t>
  </si>
  <si>
    <t>строки</t>
  </si>
  <si>
    <t>Аналити-</t>
  </si>
  <si>
    <t>ческий</t>
  </si>
  <si>
    <t>Код по</t>
  </si>
  <si>
    <t>бюджетной</t>
  </si>
  <si>
    <t>класси-</t>
  </si>
  <si>
    <t>фикации</t>
  </si>
  <si>
    <t>Сумма</t>
  </si>
  <si>
    <t>текущий</t>
  </si>
  <si>
    <t>финан-</t>
  </si>
  <si>
    <t>совый</t>
  </si>
  <si>
    <t>год</t>
  </si>
  <si>
    <t>первый</t>
  </si>
  <si>
    <t>планового</t>
  </si>
  <si>
    <t>периода</t>
  </si>
  <si>
    <t>второй</t>
  </si>
  <si>
    <t>за пре-</t>
  </si>
  <si>
    <t>делами</t>
  </si>
  <si>
    <t>Наименование показателя</t>
  </si>
  <si>
    <t>Утверждаю</t>
  </si>
  <si>
    <t>(наименование должности уполномоченного лица)</t>
  </si>
  <si>
    <t>(наименование органа — учредителя (учреждения))</t>
  </si>
  <si>
    <t>Доходы, всего:</t>
  </si>
  <si>
    <t>в том числе:</t>
  </si>
  <si>
    <t>доходы от собственности, всего</t>
  </si>
  <si>
    <t>0001</t>
  </si>
  <si>
    <t>0002</t>
  </si>
  <si>
    <t>1000</t>
  </si>
  <si>
    <t>1100</t>
  </si>
  <si>
    <t>120</t>
  </si>
  <si>
    <t>х</t>
  </si>
  <si>
    <t>1110</t>
  </si>
  <si>
    <t>130</t>
  </si>
  <si>
    <t>доходы от оказания услуг, работ, компенсации затрат учреждений, всего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</si>
  <si>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</si>
  <si>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</si>
  <si>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</si>
  <si>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</si>
  <si>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</si>
  <si>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</si>
  <si>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</si>
  <si>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</si>
  <si>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</si>
  <si>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</si>
  <si>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</si>
  <si>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</si>
  <si>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</si>
  <si>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</si>
  <si>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</si>
  <si>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</t>
  </si>
  <si>
    <t>1981</t>
  </si>
  <si>
    <t>510</t>
  </si>
  <si>
    <t>Расходы, всего:</t>
  </si>
  <si>
    <t>2000</t>
  </si>
  <si>
    <t>на выплаты персоналу, всего</t>
  </si>
  <si>
    <t>2100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</si>
  <si>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</si>
  <si>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</si>
  <si>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</si>
  <si>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</si>
  <si>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</si>
  <si>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2130</t>
  </si>
  <si>
    <t>2140</t>
  </si>
  <si>
    <t>112</t>
  </si>
  <si>
    <t>113</t>
  </si>
  <si>
    <t>119</t>
  </si>
  <si>
    <t>на выплаты по оплате труда</t>
  </si>
  <si>
    <t>2141</t>
  </si>
  <si>
    <t>на иные выплаты работникам</t>
  </si>
  <si>
    <t>2142</t>
  </si>
  <si>
    <t>2150</t>
  </si>
  <si>
    <t>2160</t>
  </si>
  <si>
    <t>131</t>
  </si>
  <si>
    <t>134</t>
  </si>
  <si>
    <t>2170</t>
  </si>
  <si>
    <t>139</t>
  </si>
  <si>
    <t>2200</t>
  </si>
  <si>
    <t>300</t>
  </si>
  <si>
    <t>на оплату труда стажеров</t>
  </si>
  <si>
    <t>социальные и иные выплаты населению, всего</t>
  </si>
  <si>
    <t>2210</t>
  </si>
  <si>
    <t>320</t>
  </si>
  <si>
    <t>321</t>
  </si>
  <si>
    <t>2211</t>
  </si>
  <si>
    <t>кроме публичных нормативных обязательств</t>
  </si>
  <si>
    <t>пособия, компенсации и иные социальные выплаты гражданам,</t>
  </si>
  <si>
    <t>2220</t>
  </si>
  <si>
    <t>2230</t>
  </si>
  <si>
    <t>2240</t>
  </si>
  <si>
    <t>350</t>
  </si>
  <si>
    <t>360</t>
  </si>
  <si>
    <t>340</t>
  </si>
  <si>
    <t>2300</t>
  </si>
  <si>
    <t>850</t>
  </si>
  <si>
    <t>2310</t>
  </si>
  <si>
    <t>851</t>
  </si>
  <si>
    <t>2320</t>
  </si>
  <si>
    <t>852</t>
  </si>
  <si>
    <t>853</t>
  </si>
  <si>
    <t>2330</t>
  </si>
  <si>
    <t>выплата стипендий, осуществление иных расходов на социальную поддержку</t>
  </si>
  <si>
    <t>обучающихся за счет средств стипендиального фонда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</si>
  <si>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</si>
  <si>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</si>
  <si>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</si>
  <si>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</si>
  <si>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2400</t>
  </si>
  <si>
    <t>2410</t>
  </si>
  <si>
    <t>810</t>
  </si>
  <si>
    <t>862</t>
  </si>
  <si>
    <t>2420</t>
  </si>
  <si>
    <t>2430</t>
  </si>
  <si>
    <t>863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</si>
  <si>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</si>
  <si>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</si>
  <si>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</si>
  <si>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</t>
  </si>
  <si>
    <t>иностранных государств и международными организациями</t>
  </si>
  <si>
    <t>2500</t>
  </si>
  <si>
    <t>2520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</si>
  <si>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</si>
  <si>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</si>
  <si>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</si>
  <si>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прочие выплаты (кроме выплат на закупку товаров, работ, услуг)</t>
  </si>
  <si>
    <t>2600</t>
  </si>
  <si>
    <t>2610</t>
  </si>
  <si>
    <t>241</t>
  </si>
  <si>
    <t>26200</t>
  </si>
  <si>
    <t>2630</t>
  </si>
  <si>
    <t>243</t>
  </si>
  <si>
    <t>закупку научно-исследовательских и опытно-конструкторских работ</t>
  </si>
  <si>
    <t>закупку товаров, работ, услуг в целях капитального ремонта государственного</t>
  </si>
  <si>
    <t>(муниципального) имущества</t>
  </si>
  <si>
    <t>2640</t>
  </si>
  <si>
    <t>244</t>
  </si>
  <si>
    <t>прочую закупку товаров, работ и услуг, всего</t>
  </si>
  <si>
    <t>2650</t>
  </si>
  <si>
    <t>400</t>
  </si>
  <si>
    <t>2651</t>
  </si>
  <si>
    <t>406</t>
  </si>
  <si>
    <t>2652</t>
  </si>
  <si>
    <t>407</t>
  </si>
  <si>
    <t>строительство (реконструкция) объектов недвижимого имущества</t>
  </si>
  <si>
    <t>государственными (муниципальными) учреждениями</t>
  </si>
  <si>
    <t>(муниципальными) учреждениями</t>
  </si>
  <si>
    <t>приобретение объектов недвижимого имущества государственными</t>
  </si>
  <si>
    <t>3000</t>
  </si>
  <si>
    <t>100</t>
  </si>
  <si>
    <t>3010</t>
  </si>
  <si>
    <t>3020</t>
  </si>
  <si>
    <t>3030</t>
  </si>
  <si>
    <t>4000</t>
  </si>
  <si>
    <t>4010</t>
  </si>
  <si>
    <t>610</t>
  </si>
  <si>
    <t>возврат в бюджет средств субсидии</t>
  </si>
  <si>
    <t>субсидии на финансовое обеспечение выполнения государственного</t>
  </si>
  <si>
    <t>образования, создавшего учреждение</t>
  </si>
  <si>
    <t>(муниципального) задания за счет средств бюджета публично-правового</t>
  </si>
  <si>
    <t>субсидии на финансовое обеспечение выполнения государственного задания</t>
  </si>
  <si>
    <t>страхования</t>
  </si>
  <si>
    <t>за счет средств бюджета Федерального фонда обязательного медицинского</t>
  </si>
  <si>
    <t>увеличение остатков денежных средств за счет возврата дебиторской</t>
  </si>
  <si>
    <t>задолженности прошлых лет</t>
  </si>
  <si>
    <t>иные выплаты, за исключением фонда оплаты труда учреждения,</t>
  </si>
  <si>
    <t>для выполнения отдельных полномочий</t>
  </si>
  <si>
    <t>взносы по обязательному социальному страхованию на выплаты по оплате</t>
  </si>
  <si>
    <t>труда работников и иные выплаты работникам учреждений, всего</t>
  </si>
  <si>
    <t>денежное довольствие военнослужащих и сотрудников, имеющих</t>
  </si>
  <si>
    <t>специальные звания</t>
  </si>
  <si>
    <t>иные выплаты военнослужащим и сотрудникам, имеющим</t>
  </si>
  <si>
    <t>страховые взносы на обязательное социальное страхование в части выплат</t>
  </si>
  <si>
    <t>персоналу, подлежащих обложению страховыми взносами</t>
  </si>
  <si>
    <t>социальных выплат</t>
  </si>
  <si>
    <t>социальные выплаты гражданам, кроме публичных нормативных</t>
  </si>
  <si>
    <t>на премирование физических лиц за достижения в области культуры,</t>
  </si>
  <si>
    <t>искусства, образования, науки и техники, а также на предоставление грантов</t>
  </si>
  <si>
    <t>собственности, всего</t>
  </si>
  <si>
    <t>капитальные вложения в объекты государственной (муниципальной)</t>
  </si>
  <si>
    <t>№</t>
  </si>
  <si>
    <t>п/п</t>
  </si>
  <si>
    <t>строк</t>
  </si>
  <si>
    <t>26000</t>
  </si>
  <si>
    <t>Год</t>
  </si>
  <si>
    <t>начала</t>
  </si>
  <si>
    <t>закупки</t>
  </si>
  <si>
    <t>(текущий</t>
  </si>
  <si>
    <t>финансовый</t>
  </si>
  <si>
    <t>(первый год</t>
  </si>
  <si>
    <t>год)</t>
  </si>
  <si>
    <t>периода)</t>
  </si>
  <si>
    <t>(второй год</t>
  </si>
  <si>
    <t>1</t>
  </si>
  <si>
    <t>1.2.</t>
  </si>
  <si>
    <t>1.1.</t>
  </si>
  <si>
    <t>26100</t>
  </si>
  <si>
    <t>1.3.</t>
  </si>
  <si>
    <t>1.4.</t>
  </si>
  <si>
    <t>26300</t>
  </si>
  <si>
    <t>26400</t>
  </si>
  <si>
    <t>1.4.1.</t>
  </si>
  <si>
    <t>26410</t>
  </si>
  <si>
    <t>1.4.1.1.</t>
  </si>
  <si>
    <t>26411</t>
  </si>
  <si>
    <t>1.4.1.2.</t>
  </si>
  <si>
    <t>26412</t>
  </si>
  <si>
    <t>за счет субсидий, предоставляемых на финансовое обеспечение выполнения</t>
  </si>
  <si>
    <t>государственного (муниципального) задания</t>
  </si>
  <si>
    <t>в соответствии с Федеральным законом № 44-ФЗ</t>
  </si>
  <si>
    <t>по контрактам (договорам), заключенным до начала текущего финансового года без</t>
  </si>
  <si>
    <t>применения норм Федерального закона от 5 апреля 2013 г. № 44-ФЗ «О контрактной</t>
  </si>
  <si>
    <t>системе в сфере закупок товаров, работ, услуг для обеспечения государственных</t>
  </si>
  <si>
    <t>и муниципальных нужд» (Собрание законодательства Российской Федерации, 2013,</t>
  </si>
  <si>
    <t>№ 14, ст. 1652; 2018, № 32, ст. 5104) (далее — Федеральный закон № 44-ФЗ) и Феде-</t>
  </si>
  <si>
    <t>рального закона от 18 июля 2011 г. № 223-ФЗ «О закупках товаров, работ, услуг отдель-</t>
  </si>
  <si>
    <t>ными видами юридических лиц» (Собрание законодательства Российской Федерации,</t>
  </si>
  <si>
    <t>по контрактам (договорам), планируемым к заключению в соответствующем</t>
  </si>
  <si>
    <t>финансовом году без применения норм Федерального закона № 44-ФЗ</t>
  </si>
  <si>
    <t>по контрактам (договорам), заключенным до начала текущего финансового года с уче-</t>
  </si>
  <si>
    <t>финансовом году с учетом требований Федерального закона № 44-ФЗ и Федерального</t>
  </si>
  <si>
    <t>1.4.2.</t>
  </si>
  <si>
    <t>26420</t>
  </si>
  <si>
    <t>1.4.2.1.</t>
  </si>
  <si>
    <t>1.4.2.2.</t>
  </si>
  <si>
    <t>26421</t>
  </si>
  <si>
    <t>26422</t>
  </si>
  <si>
    <t>26430</t>
  </si>
  <si>
    <t>1.4.4.</t>
  </si>
  <si>
    <t>1.4.3.</t>
  </si>
  <si>
    <t>26440</t>
  </si>
  <si>
    <t>1.4.4.1.</t>
  </si>
  <si>
    <t>1.4.4.2.</t>
  </si>
  <si>
    <t>26441</t>
  </si>
  <si>
    <t>26442</t>
  </si>
  <si>
    <t>1.4.5.</t>
  </si>
  <si>
    <t>26450</t>
  </si>
  <si>
    <t>за счет субсидий, предоставляемых в соответствии с абзацем вторым</t>
  </si>
  <si>
    <t>пункта 1 статьи 78.1 Бюджетного кодекса Российской Федерации</t>
  </si>
  <si>
    <t>за счет средств обязательного медицинского страхования</t>
  </si>
  <si>
    <t>за счет прочих источников финансового обеспечения</t>
  </si>
  <si>
    <t>1.4.5.1.</t>
  </si>
  <si>
    <t>1.4.5.2.</t>
  </si>
  <si>
    <t>в соответствии с Федеральным законом № 223-ФЗ</t>
  </si>
  <si>
    <t>26451</t>
  </si>
  <si>
    <t>26452</t>
  </si>
  <si>
    <t>26500</t>
  </si>
  <si>
    <t>3.</t>
  </si>
  <si>
    <t>2.</t>
  </si>
  <si>
    <t>в том числе по году начала закупки:</t>
  </si>
  <si>
    <t>26600</t>
  </si>
  <si>
    <t>Руководитель учреждения</t>
  </si>
  <si>
    <t>(уполномоченное лицо учреждения)</t>
  </si>
  <si>
    <t>Итого по контрактам, планируемым к заключению в соответствующем финансовом году</t>
  </si>
  <si>
    <t>Итого по договорам, планируемым к заключению в соответствующем финансовом году</t>
  </si>
  <si>
    <t>в соответствии с Федеральным законом № 223-ФЗ, по соответствующему году закупки</t>
  </si>
  <si>
    <t>Исполнитель</t>
  </si>
  <si>
    <t>(фамилия, инициалы)</t>
  </si>
  <si>
    <t>СОГЛАСОВАНО</t>
  </si>
  <si>
    <t>(наименование должности уполномоченного лица органа — учредителя)</t>
  </si>
  <si>
    <t>г. и плановый период 20</t>
  </si>
  <si>
    <t>1200</t>
  </si>
  <si>
    <t>с целью поддержки проектов в области науки, культуры и искусства</t>
  </si>
  <si>
    <t>Коды</t>
  </si>
  <si>
    <t>(телефон)</t>
  </si>
  <si>
    <t>21</t>
  </si>
  <si>
    <t>22</t>
  </si>
  <si>
    <t>Управление образования Администрации Беловского городского округа</t>
  </si>
  <si>
    <t>911</t>
  </si>
  <si>
    <t>на 2021 г.</t>
  </si>
  <si>
    <t>на 2022 г.</t>
  </si>
  <si>
    <t>Кислицына А.В.</t>
  </si>
  <si>
    <t>1230</t>
  </si>
  <si>
    <t>1240</t>
  </si>
  <si>
    <t>добровольные пожертвования</t>
  </si>
  <si>
    <t>1410</t>
  </si>
  <si>
    <t>323</t>
  </si>
  <si>
    <t>2212</t>
  </si>
  <si>
    <t>приобретение товаров, работ, услуг в пользу граждан в целях их социального обеспечения</t>
  </si>
  <si>
    <t>2021</t>
  </si>
  <si>
    <t>2022</t>
  </si>
  <si>
    <t>Раздел 2. Сведения по выплатам на закупки товаров, работ, услуг</t>
  </si>
  <si>
    <t>Выплаты на закупку товаров, работ, услуг, всего</t>
  </si>
  <si>
    <t>2011, № 30, ст. 4571; 2018, № 32, ст. 5135) (далее — Федеральный закон № 223-ФЗ)</t>
  </si>
  <si>
    <t>и Федерального закона № 223-ФЗ</t>
  </si>
  <si>
    <t>том требований Федерального закона № 44-ФЗ и Федерального закона № 223-ФЗ</t>
  </si>
  <si>
    <t>закона № 223-ФЗ</t>
  </si>
  <si>
    <t>за счет субсидий, предоставляемых на осуществление капитальных вложений</t>
  </si>
  <si>
    <t>121</t>
  </si>
  <si>
    <t>Федерации</t>
  </si>
  <si>
    <t>код</t>
  </si>
  <si>
    <t>Остаток средств на начало текущего финансового года</t>
  </si>
  <si>
    <t>Остаток средств на конец текущего финансового года</t>
  </si>
  <si>
    <t>135</t>
  </si>
  <si>
    <t>155</t>
  </si>
  <si>
    <t>152</t>
  </si>
  <si>
    <t>200</t>
  </si>
  <si>
    <t>213</t>
  </si>
  <si>
    <t>263</t>
  </si>
  <si>
    <t>342</t>
  </si>
  <si>
    <t>2213</t>
  </si>
  <si>
    <t>2214</t>
  </si>
  <si>
    <t>346</t>
  </si>
  <si>
    <t>000</t>
  </si>
  <si>
    <t>221</t>
  </si>
  <si>
    <t>222</t>
  </si>
  <si>
    <t>223</t>
  </si>
  <si>
    <t>224</t>
  </si>
  <si>
    <t>225</t>
  </si>
  <si>
    <t>226</t>
  </si>
  <si>
    <t>227</t>
  </si>
  <si>
    <t>228</t>
  </si>
  <si>
    <t>310</t>
  </si>
  <si>
    <t>341</t>
  </si>
  <si>
    <t>343</t>
  </si>
  <si>
    <t>344</t>
  </si>
  <si>
    <t>345</t>
  </si>
  <si>
    <t>347</t>
  </si>
  <si>
    <t>349</t>
  </si>
  <si>
    <t>прочие поступления, всего</t>
  </si>
  <si>
    <t>расходы на закупку товаров, работ, услуг, всего</t>
  </si>
  <si>
    <t>в соответствии с Федеральным законом № 44-ФЗ, по соответствующему году закупки</t>
  </si>
  <si>
    <t>услуги связи</t>
  </si>
  <si>
    <t>транспортные услуги</t>
  </si>
  <si>
    <t>коммунальные услуги</t>
  </si>
  <si>
    <t>арендная плата за пользованием имуществом</t>
  </si>
  <si>
    <t>работы, услуги по содержанию имущества</t>
  </si>
  <si>
    <t>прочие работы, услуги</t>
  </si>
  <si>
    <t>страхование</t>
  </si>
  <si>
    <t>услуги, работы для целей капитальных вложений</t>
  </si>
  <si>
    <t>увеличение стоимости основных средств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</si>
  <si>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</si>
  <si>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</si>
  <si>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</si>
  <si>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</si>
  <si>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</si>
  <si>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</si>
  <si>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</si>
  <si>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увеличение стоимости материальных запасов для целей капитальных вложений</t>
  </si>
  <si>
    <t>доходы от оказания платных услуг  (работ)   (присмотр и уход)</t>
  </si>
  <si>
    <t>доходы от оказания платных услуг (работ) (организация питания учащихся)</t>
  </si>
  <si>
    <t>доходы от оказания платных услуг (работ)  (ПФДО)</t>
  </si>
  <si>
    <t>доходы от оказания платных услуг (работ) (внеурочная деятельность, дистанционное обучение)</t>
  </si>
  <si>
    <t>доходы по условным арендным платежам</t>
  </si>
  <si>
    <t>1231</t>
  </si>
  <si>
    <t>1232</t>
  </si>
  <si>
    <t>1233</t>
  </si>
  <si>
    <t>1234</t>
  </si>
  <si>
    <t>Начальник</t>
  </si>
  <si>
    <t>Управления образования Администрации Беловского городского округа</t>
  </si>
  <si>
    <t>Шафирко В.Я.</t>
  </si>
  <si>
    <t>2-07-27</t>
  </si>
  <si>
    <t>Зам.начальника по финансово-экономической деятельности Управления образования Администрации Беловского городского округа</t>
  </si>
  <si>
    <t xml:space="preserve">доходы от оказания платных услуг  (работ)  </t>
  </si>
  <si>
    <t>1420</t>
  </si>
  <si>
    <t>1430</t>
  </si>
  <si>
    <t>180</t>
  </si>
  <si>
    <t>Выплаты, уменьшающие доход, всего</t>
  </si>
  <si>
    <t>налог на прибыль</t>
  </si>
  <si>
    <t>налог на добавленную стоимость</t>
  </si>
  <si>
    <t>прочие налоги, уменьшающие доход</t>
  </si>
  <si>
    <t>Прочие выплаты, всего</t>
  </si>
  <si>
    <t>в том числе</t>
  </si>
  <si>
    <t xml:space="preserve"> доходы от опер.аренды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</si>
  <si>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</si>
  <si>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3.1</t>
  </si>
  <si>
    <t>3.2</t>
  </si>
  <si>
    <t>3.3</t>
  </si>
  <si>
    <t>2.1</t>
  </si>
  <si>
    <t>2.2</t>
  </si>
  <si>
    <t>2.3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</si>
  <si>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</si>
  <si>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291</t>
  </si>
  <si>
    <t>290</t>
  </si>
  <si>
    <t>годов)</t>
  </si>
  <si>
    <t>1310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</si>
  <si>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</si>
  <si>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</si>
  <si>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</si>
  <si>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</si>
  <si>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 xml:space="preserve">         иные выплаты населению</t>
  </si>
  <si>
    <t xml:space="preserve">    уплата налогов, сборов и иных платежей, всего</t>
  </si>
  <si>
    <t>гранты, предоставляемые бюджетным учреждениям</t>
  </si>
  <si>
    <t>613</t>
  </si>
  <si>
    <t>гранты, предоставляемые автономным учреждениям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</si>
  <si>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</si>
  <si>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</si>
  <si>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634</t>
  </si>
  <si>
    <t>2440</t>
  </si>
  <si>
    <t>2450</t>
  </si>
  <si>
    <t>2460</t>
  </si>
  <si>
    <t>1.3.1.</t>
  </si>
  <si>
    <t>в том числе: в соответствии с Федеральным законом № 44-ФЗ</t>
  </si>
  <si>
    <t>26310.1</t>
  </si>
  <si>
    <t>26310</t>
  </si>
  <si>
    <t>4.1</t>
  </si>
  <si>
    <t>Код по бюджетной классификации Российской Федерации</t>
  </si>
  <si>
    <t>26310.2</t>
  </si>
  <si>
    <t>1.3.2.</t>
  </si>
  <si>
    <t>26320</t>
  </si>
  <si>
    <t>26421.1</t>
  </si>
  <si>
    <t>26421.2</t>
  </si>
  <si>
    <t>26421.3</t>
  </si>
  <si>
    <t>26421.4</t>
  </si>
  <si>
    <t>26430.1</t>
  </si>
  <si>
    <t>26451.1</t>
  </si>
  <si>
    <t>гранты</t>
  </si>
  <si>
    <t>1.4.5.1.1</t>
  </si>
  <si>
    <t>1.4.3.1</t>
  </si>
  <si>
    <t>1.4.2.1.1</t>
  </si>
  <si>
    <t>1.4.2.1.2</t>
  </si>
  <si>
    <t>1.4.2.1.3</t>
  </si>
  <si>
    <t>1.4.2.1.4</t>
  </si>
  <si>
    <t>1.3.1.1</t>
  </si>
  <si>
    <t>1.3.1.2</t>
  </si>
  <si>
    <t>на 2023 г.</t>
  </si>
  <si>
    <t>2023</t>
  </si>
  <si>
    <t>32320628</t>
  </si>
  <si>
    <t>26510</t>
  </si>
  <si>
    <t>26520</t>
  </si>
  <si>
    <t>26530</t>
  </si>
  <si>
    <t>26610</t>
  </si>
  <si>
    <t>26620</t>
  </si>
  <si>
    <t>26630</t>
  </si>
  <si>
    <t>262</t>
  </si>
  <si>
    <t>Муниципальное бюджетное учреждение дополнительного образования "Дом детского творчества города Белово"</t>
  </si>
  <si>
    <t>323Х3692</t>
  </si>
  <si>
    <t>4202016956</t>
  </si>
  <si>
    <t>420201001</t>
  </si>
  <si>
    <t>20</t>
  </si>
  <si>
    <t>на 2020 г.</t>
  </si>
  <si>
    <t>296</t>
  </si>
  <si>
    <t>291, 292</t>
  </si>
  <si>
    <t>071Е254910</t>
  </si>
  <si>
    <t>Создание новых мест в образовательных организациях для развития дополнительного образования</t>
  </si>
  <si>
    <t>директор</t>
  </si>
  <si>
    <t>Казаева Т.Н.</t>
  </si>
  <si>
    <t>экономист</t>
  </si>
  <si>
    <t>Чайка Н.С.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</si>
</sst>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5" xfId="0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8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top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49" fontId="7" fillId="0" borderId="0" xfId="0" applyNumberFormat="1" applyFont="1" applyAlignment="1" applyProtection="1">
      <alignment horizontal="right"/>
      <protection/>
    </xf>
    <xf numFmtId="0" fontId="6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vertical="top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/>
    </xf>
    <xf numFmtId="49" fontId="6" fillId="0" borderId="10" xfId="0" applyNumberFormat="1" applyFont="1" applyBorder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6" fillId="0" borderId="20" xfId="0" applyNumberFormat="1" applyFont="1" applyBorder="1" applyAlignment="1" applyProtection="1">
      <alignment horizontal="center"/>
      <protection locked="0"/>
    </xf>
    <xf numFmtId="49" fontId="6" fillId="0" borderId="21" xfId="0" applyNumberFormat="1" applyFont="1" applyBorder="1" applyAlignment="1" applyProtection="1">
      <alignment horizontal="center"/>
      <protection locked="0"/>
    </xf>
    <xf numFmtId="49" fontId="6" fillId="0" borderId="22" xfId="0" applyNumberFormat="1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49" fontId="6" fillId="0" borderId="28" xfId="0" applyNumberFormat="1" applyFont="1" applyBorder="1" applyAlignment="1" applyProtection="1">
      <alignment horizontal="center"/>
      <protection locked="0"/>
    </xf>
    <xf numFmtId="49" fontId="6" fillId="0" borderId="29" xfId="0" applyNumberFormat="1" applyFont="1" applyBorder="1" applyAlignment="1" applyProtection="1">
      <alignment horizontal="center"/>
      <protection locked="0"/>
    </xf>
    <xf numFmtId="49" fontId="6" fillId="0" borderId="30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left"/>
      <protection/>
    </xf>
    <xf numFmtId="49" fontId="6" fillId="0" borderId="31" xfId="0" applyNumberFormat="1" applyFont="1" applyBorder="1" applyAlignment="1" applyProtection="1">
      <alignment horizontal="center"/>
      <protection locked="0"/>
    </xf>
    <xf numFmtId="49" fontId="6" fillId="0" borderId="32" xfId="0" applyNumberFormat="1" applyFont="1" applyBorder="1" applyAlignment="1" applyProtection="1">
      <alignment horizontal="center"/>
      <protection locked="0"/>
    </xf>
    <xf numFmtId="49" fontId="6" fillId="0" borderId="33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left"/>
      <protection locked="0"/>
    </xf>
    <xf numFmtId="4" fontId="6" fillId="3" borderId="29" xfId="0" applyNumberFormat="1" applyFont="1" applyFill="1" applyBorder="1" applyAlignment="1">
      <alignment horizontal="center" vertical="center"/>
    </xf>
    <xf numFmtId="4" fontId="6" fillId="3" borderId="30" xfId="0" applyNumberFormat="1" applyFont="1" applyFill="1" applyBorder="1" applyAlignment="1">
      <alignment horizontal="center" vertical="center"/>
    </xf>
    <xf numFmtId="0" fontId="6" fillId="16" borderId="34" xfId="0" applyFont="1" applyFill="1" applyBorder="1" applyAlignment="1">
      <alignment horizontal="left" wrapText="1" indent="2"/>
    </xf>
    <xf numFmtId="0" fontId="6" fillId="16" borderId="35" xfId="0" applyFont="1" applyFill="1" applyBorder="1" applyAlignment="1">
      <alignment horizontal="left" wrapText="1" indent="2"/>
    </xf>
    <xf numFmtId="0" fontId="6" fillId="16" borderId="36" xfId="0" applyFont="1" applyFill="1" applyBorder="1" applyAlignment="1">
      <alignment horizontal="left" wrapText="1" indent="2"/>
    </xf>
    <xf numFmtId="49" fontId="6" fillId="3" borderId="28" xfId="0" applyNumberFormat="1" applyFont="1" applyFill="1" applyBorder="1" applyAlignment="1" applyProtection="1">
      <alignment horizontal="center"/>
      <protection locked="0"/>
    </xf>
    <xf numFmtId="49" fontId="6" fillId="3" borderId="29" xfId="0" applyNumberFormat="1" applyFont="1" applyFill="1" applyBorder="1" applyAlignment="1" applyProtection="1">
      <alignment horizontal="center"/>
      <protection locked="0"/>
    </xf>
    <xf numFmtId="49" fontId="6" fillId="0" borderId="29" xfId="0" applyNumberFormat="1" applyFont="1" applyFill="1" applyBorder="1" applyAlignment="1" applyProtection="1">
      <alignment horizontal="center"/>
      <protection locked="0"/>
    </xf>
    <xf numFmtId="4" fontId="6" fillId="0" borderId="29" xfId="0" applyNumberFormat="1" applyFont="1" applyBorder="1" applyAlignment="1" applyProtection="1">
      <alignment horizontal="center" vertical="center"/>
      <protection locked="0"/>
    </xf>
    <xf numFmtId="4" fontId="6" fillId="0" borderId="30" xfId="0" applyNumberFormat="1" applyFont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>
      <alignment horizontal="left" wrapText="1" indent="2"/>
    </xf>
    <xf numFmtId="0" fontId="6" fillId="33" borderId="35" xfId="0" applyFont="1" applyFill="1" applyBorder="1" applyAlignment="1">
      <alignment horizontal="left" wrapText="1" indent="2"/>
    </xf>
    <xf numFmtId="0" fontId="6" fillId="33" borderId="36" xfId="0" applyFont="1" applyFill="1" applyBorder="1" applyAlignment="1">
      <alignment horizontal="left" wrapText="1" indent="2"/>
    </xf>
    <xf numFmtId="49" fontId="6" fillId="0" borderId="28" xfId="0" applyNumberFormat="1" applyFont="1" applyFill="1" applyBorder="1" applyAlignment="1" applyProtection="1">
      <alignment horizontal="center"/>
      <protection locked="0"/>
    </xf>
    <xf numFmtId="4" fontId="6" fillId="0" borderId="21" xfId="0" applyNumberFormat="1" applyFont="1" applyBorder="1" applyAlignment="1" applyProtection="1">
      <alignment horizontal="center" vertical="center"/>
      <protection locked="0"/>
    </xf>
    <xf numFmtId="4" fontId="6" fillId="0" borderId="23" xfId="0" applyNumberFormat="1" applyFont="1" applyBorder="1" applyAlignment="1" applyProtection="1">
      <alignment horizontal="center" vertical="center"/>
      <protection locked="0"/>
    </xf>
    <xf numFmtId="4" fontId="6" fillId="0" borderId="19" xfId="0" applyNumberFormat="1" applyFont="1" applyBorder="1" applyAlignment="1" applyProtection="1">
      <alignment horizontal="center" vertical="center"/>
      <protection locked="0"/>
    </xf>
    <xf numFmtId="4" fontId="6" fillId="0" borderId="24" xfId="0" applyNumberFormat="1" applyFont="1" applyBorder="1" applyAlignment="1" applyProtection="1">
      <alignment horizontal="center" vertical="center"/>
      <protection locked="0"/>
    </xf>
    <xf numFmtId="4" fontId="6" fillId="0" borderId="37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38" xfId="0" applyNumberFormat="1" applyFont="1" applyBorder="1" applyAlignment="1" applyProtection="1">
      <alignment horizontal="center" vertical="center"/>
      <protection locked="0"/>
    </xf>
    <xf numFmtId="4" fontId="6" fillId="0" borderId="39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40" xfId="0" applyNumberFormat="1" applyFont="1" applyBorder="1" applyAlignment="1" applyProtection="1">
      <alignment horizontal="center" vertic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41" xfId="0" applyNumberFormat="1" applyFont="1" applyFill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37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left" indent="2"/>
    </xf>
    <xf numFmtId="0" fontId="6" fillId="0" borderId="10" xfId="0" applyFont="1" applyBorder="1" applyAlignment="1">
      <alignment horizontal="left" indent="2"/>
    </xf>
    <xf numFmtId="0" fontId="6" fillId="0" borderId="48" xfId="0" applyFont="1" applyBorder="1" applyAlignment="1">
      <alignment horizontal="left" indent="2"/>
    </xf>
    <xf numFmtId="0" fontId="6" fillId="0" borderId="45" xfId="0" applyFont="1" applyBorder="1" applyAlignment="1">
      <alignment horizontal="left" indent="2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49" xfId="0" applyFont="1" applyBorder="1" applyAlignment="1">
      <alignment horizontal="left" indent="2"/>
    </xf>
    <xf numFmtId="0" fontId="6" fillId="0" borderId="19" xfId="0" applyFont="1" applyBorder="1" applyAlignment="1">
      <alignment horizontal="left" indent="2"/>
    </xf>
    <xf numFmtId="49" fontId="6" fillId="0" borderId="49" xfId="0" applyNumberFormat="1" applyFont="1" applyBorder="1" applyAlignment="1" applyProtection="1">
      <alignment horizontal="center"/>
      <protection locked="0"/>
    </xf>
    <xf numFmtId="49" fontId="6" fillId="0" borderId="19" xfId="0" applyNumberFormat="1" applyFont="1" applyBorder="1" applyAlignment="1" applyProtection="1">
      <alignment horizontal="center"/>
      <protection locked="0"/>
    </xf>
    <xf numFmtId="49" fontId="6" fillId="0" borderId="24" xfId="0" applyNumberFormat="1" applyFont="1" applyBorder="1" applyAlignment="1" applyProtection="1">
      <alignment horizontal="center"/>
      <protection locked="0"/>
    </xf>
    <xf numFmtId="49" fontId="6" fillId="0" borderId="47" xfId="0" applyNumberFormat="1" applyFont="1" applyBorder="1" applyAlignment="1" applyProtection="1">
      <alignment horizontal="center"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49" fontId="6" fillId="0" borderId="23" xfId="0" applyNumberFormat="1" applyFont="1" applyBorder="1" applyAlignment="1" applyProtection="1">
      <alignment horizontal="center"/>
      <protection locked="0"/>
    </xf>
    <xf numFmtId="49" fontId="6" fillId="0" borderId="37" xfId="0" applyNumberFormat="1" applyFont="1" applyBorder="1" applyAlignment="1" applyProtection="1">
      <alignment horizontal="center"/>
      <protection locked="0"/>
    </xf>
    <xf numFmtId="0" fontId="6" fillId="0" borderId="29" xfId="0" applyNumberFormat="1" applyFont="1" applyBorder="1" applyAlignment="1" applyProtection="1">
      <alignment horizontal="center" vertical="center"/>
      <protection locked="0"/>
    </xf>
    <xf numFmtId="0" fontId="6" fillId="0" borderId="30" xfId="0" applyNumberFormat="1" applyFont="1" applyBorder="1" applyAlignment="1" applyProtection="1">
      <alignment horizontal="center" vertical="center"/>
      <protection locked="0"/>
    </xf>
    <xf numFmtId="0" fontId="7" fillId="13" borderId="34" xfId="0" applyFont="1" applyFill="1" applyBorder="1" applyAlignment="1">
      <alignment/>
    </xf>
    <xf numFmtId="0" fontId="7" fillId="13" borderId="35" xfId="0" applyFont="1" applyFill="1" applyBorder="1" applyAlignment="1">
      <alignment/>
    </xf>
    <xf numFmtId="49" fontId="7" fillId="0" borderId="28" xfId="0" applyNumberFormat="1" applyFont="1" applyBorder="1" applyAlignment="1" applyProtection="1">
      <alignment horizontal="center"/>
      <protection locked="0"/>
    </xf>
    <xf numFmtId="49" fontId="7" fillId="0" borderId="29" xfId="0" applyNumberFormat="1" applyFont="1" applyBorder="1" applyAlignment="1" applyProtection="1">
      <alignment horizontal="center"/>
      <protection locked="0"/>
    </xf>
    <xf numFmtId="4" fontId="6" fillId="13" borderId="29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indent="2"/>
    </xf>
    <xf numFmtId="0" fontId="6" fillId="0" borderId="35" xfId="0" applyFont="1" applyBorder="1" applyAlignment="1">
      <alignment horizontal="left" indent="2"/>
    </xf>
    <xf numFmtId="4" fontId="6" fillId="0" borderId="42" xfId="0" applyNumberFormat="1" applyFont="1" applyBorder="1" applyAlignment="1" applyProtection="1">
      <alignment horizontal="center" vertical="center"/>
      <protection locked="0"/>
    </xf>
    <xf numFmtId="4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left" indent="3"/>
    </xf>
    <xf numFmtId="0" fontId="6" fillId="0" borderId="10" xfId="0" applyFont="1" applyBorder="1" applyAlignment="1">
      <alignment horizontal="left" indent="3"/>
    </xf>
    <xf numFmtId="0" fontId="6" fillId="0" borderId="43" xfId="0" applyFont="1" applyBorder="1" applyAlignment="1">
      <alignment horizontal="left" indent="3"/>
    </xf>
    <xf numFmtId="0" fontId="7" fillId="13" borderId="47" xfId="0" applyFont="1" applyFill="1" applyBorder="1" applyAlignment="1">
      <alignment/>
    </xf>
    <xf numFmtId="0" fontId="7" fillId="13" borderId="10" xfId="0" applyFont="1" applyFill="1" applyBorder="1" applyAlignment="1">
      <alignment/>
    </xf>
    <xf numFmtId="0" fontId="7" fillId="13" borderId="43" xfId="0" applyFont="1" applyFill="1" applyBorder="1" applyAlignment="1">
      <alignment/>
    </xf>
    <xf numFmtId="4" fontId="6" fillId="0" borderId="50" xfId="0" applyNumberFormat="1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left" indent="3"/>
    </xf>
    <xf numFmtId="0" fontId="6" fillId="0" borderId="0" xfId="0" applyFont="1" applyBorder="1" applyAlignment="1">
      <alignment horizontal="left" indent="3"/>
    </xf>
    <xf numFmtId="0" fontId="6" fillId="0" borderId="49" xfId="0" applyFont="1" applyBorder="1" applyAlignment="1">
      <alignment horizontal="left" indent="3"/>
    </xf>
    <xf numFmtId="0" fontId="6" fillId="0" borderId="19" xfId="0" applyFont="1" applyBorder="1" applyAlignment="1">
      <alignment horizontal="left" indent="3"/>
    </xf>
    <xf numFmtId="0" fontId="6" fillId="3" borderId="47" xfId="0" applyFont="1" applyFill="1" applyBorder="1" applyAlignment="1">
      <alignment horizontal="left" indent="2"/>
    </xf>
    <xf numFmtId="0" fontId="6" fillId="3" borderId="10" xfId="0" applyFont="1" applyFill="1" applyBorder="1" applyAlignment="1">
      <alignment horizontal="left" indent="2"/>
    </xf>
    <xf numFmtId="49" fontId="6" fillId="0" borderId="51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 applyProtection="1">
      <alignment horizontal="center"/>
      <protection locked="0"/>
    </xf>
    <xf numFmtId="49" fontId="6" fillId="0" borderId="39" xfId="0" applyNumberFormat="1" applyFont="1" applyBorder="1" applyAlignment="1" applyProtection="1">
      <alignment horizontal="center"/>
      <protection locked="0"/>
    </xf>
    <xf numFmtId="4" fontId="6" fillId="3" borderId="23" xfId="0" applyNumberFormat="1" applyFont="1" applyFill="1" applyBorder="1" applyAlignment="1">
      <alignment horizontal="center" vertical="center"/>
    </xf>
    <xf numFmtId="4" fontId="6" fillId="3" borderId="19" xfId="0" applyNumberFormat="1" applyFont="1" applyFill="1" applyBorder="1" applyAlignment="1">
      <alignment horizontal="center" vertical="center"/>
    </xf>
    <xf numFmtId="4" fontId="6" fillId="3" borderId="42" xfId="0" applyNumberFormat="1" applyFont="1" applyFill="1" applyBorder="1" applyAlignment="1">
      <alignment horizontal="center" vertical="center"/>
    </xf>
    <xf numFmtId="4" fontId="6" fillId="3" borderId="37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43" xfId="0" applyNumberFormat="1" applyFont="1" applyFill="1" applyBorder="1" applyAlignment="1">
      <alignment horizontal="center" vertical="center"/>
    </xf>
    <xf numFmtId="4" fontId="6" fillId="3" borderId="24" xfId="0" applyNumberFormat="1" applyFont="1" applyFill="1" applyBorder="1" applyAlignment="1">
      <alignment horizontal="center" vertical="center"/>
    </xf>
    <xf numFmtId="4" fontId="6" fillId="3" borderId="38" xfId="0" applyNumberFormat="1" applyFont="1" applyFill="1" applyBorder="1" applyAlignment="1">
      <alignment horizontal="center" vertical="center"/>
    </xf>
    <xf numFmtId="4" fontId="6" fillId="0" borderId="52" xfId="0" applyNumberFormat="1" applyFont="1" applyBorder="1" applyAlignment="1" applyProtection="1">
      <alignment horizontal="center" vertical="center"/>
      <protection locked="0"/>
    </xf>
    <xf numFmtId="4" fontId="6" fillId="0" borderId="35" xfId="0" applyNumberFormat="1" applyFont="1" applyBorder="1" applyAlignment="1" applyProtection="1">
      <alignment horizontal="center" vertical="center"/>
      <protection locked="0"/>
    </xf>
    <xf numFmtId="4" fontId="6" fillId="0" borderId="41" xfId="0" applyNumberFormat="1" applyFont="1" applyBorder="1" applyAlignment="1" applyProtection="1">
      <alignment horizontal="center" vertical="center"/>
      <protection locked="0"/>
    </xf>
    <xf numFmtId="4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52" xfId="0" applyNumberFormat="1" applyFont="1" applyFill="1" applyBorder="1" applyAlignment="1" applyProtection="1">
      <alignment horizontal="center"/>
      <protection locked="0"/>
    </xf>
    <xf numFmtId="0" fontId="6" fillId="33" borderId="47" xfId="0" applyFont="1" applyFill="1" applyBorder="1" applyAlignment="1">
      <alignment horizontal="left" indent="3"/>
    </xf>
    <xf numFmtId="0" fontId="6" fillId="33" borderId="10" xfId="0" applyFont="1" applyFill="1" applyBorder="1" applyAlignment="1">
      <alignment horizontal="left" indent="3"/>
    </xf>
    <xf numFmtId="0" fontId="6" fillId="3" borderId="49" xfId="0" applyFont="1" applyFill="1" applyBorder="1" applyAlignment="1">
      <alignment horizontal="left" indent="2"/>
    </xf>
    <xf numFmtId="0" fontId="6" fillId="3" borderId="19" xfId="0" applyFont="1" applyFill="1" applyBorder="1" applyAlignment="1">
      <alignment horizontal="left" indent="2"/>
    </xf>
    <xf numFmtId="0" fontId="6" fillId="3" borderId="42" xfId="0" applyFont="1" applyFill="1" applyBorder="1" applyAlignment="1">
      <alignment horizontal="left" indent="2"/>
    </xf>
    <xf numFmtId="0" fontId="6" fillId="33" borderId="49" xfId="0" applyFont="1" applyFill="1" applyBorder="1" applyAlignment="1">
      <alignment horizontal="left" indent="3"/>
    </xf>
    <xf numFmtId="0" fontId="6" fillId="33" borderId="19" xfId="0" applyFont="1" applyFill="1" applyBorder="1" applyAlignment="1">
      <alignment horizontal="left" indent="3"/>
    </xf>
    <xf numFmtId="0" fontId="6" fillId="3" borderId="34" xfId="0" applyFont="1" applyFill="1" applyBorder="1" applyAlignment="1">
      <alignment horizontal="left" indent="2"/>
    </xf>
    <xf numFmtId="0" fontId="6" fillId="3" borderId="35" xfId="0" applyFont="1" applyFill="1" applyBorder="1" applyAlignment="1">
      <alignment horizontal="left" indent="2"/>
    </xf>
    <xf numFmtId="4" fontId="6" fillId="0" borderId="52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0" fontId="6" fillId="5" borderId="34" xfId="0" applyFont="1" applyFill="1" applyBorder="1" applyAlignment="1">
      <alignment horizontal="left" indent="1"/>
    </xf>
    <xf numFmtId="0" fontId="6" fillId="5" borderId="35" xfId="0" applyFont="1" applyFill="1" applyBorder="1" applyAlignment="1">
      <alignment horizontal="left" indent="1"/>
    </xf>
    <xf numFmtId="4" fontId="6" fillId="5" borderId="2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left" wrapText="1" indent="2"/>
    </xf>
    <xf numFmtId="0" fontId="6" fillId="0" borderId="19" xfId="0" applyFont="1" applyBorder="1" applyAlignment="1">
      <alignment horizontal="left" wrapText="1" indent="2"/>
    </xf>
    <xf numFmtId="0" fontId="6" fillId="0" borderId="42" xfId="0" applyFont="1" applyBorder="1" applyAlignment="1">
      <alignment horizontal="left" wrapText="1" indent="2"/>
    </xf>
    <xf numFmtId="0" fontId="6" fillId="5" borderId="47" xfId="0" applyFont="1" applyFill="1" applyBorder="1" applyAlignment="1">
      <alignment horizontal="left" indent="1"/>
    </xf>
    <xf numFmtId="0" fontId="6" fillId="5" borderId="10" xfId="0" applyFont="1" applyFill="1" applyBorder="1" applyAlignment="1">
      <alignment horizontal="left" indent="1"/>
    </xf>
    <xf numFmtId="0" fontId="6" fillId="5" borderId="43" xfId="0" applyFont="1" applyFill="1" applyBorder="1" applyAlignment="1">
      <alignment horizontal="left" indent="1"/>
    </xf>
    <xf numFmtId="0" fontId="6" fillId="0" borderId="52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 applyProtection="1">
      <alignment horizontal="center" vertical="center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50" xfId="0" applyNumberFormat="1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0" fontId="6" fillId="0" borderId="53" xfId="0" applyFont="1" applyBorder="1" applyAlignment="1">
      <alignment horizontal="left" indent="2"/>
    </xf>
    <xf numFmtId="0" fontId="6" fillId="0" borderId="54" xfId="0" applyFont="1" applyBorder="1" applyAlignment="1">
      <alignment horizontal="left" indent="2"/>
    </xf>
    <xf numFmtId="0" fontId="6" fillId="0" borderId="23" xfId="0" applyFont="1" applyBorder="1" applyAlignment="1">
      <alignment horizontal="left" indent="2"/>
    </xf>
    <xf numFmtId="49" fontId="6" fillId="0" borderId="23" xfId="0" applyNumberFormat="1" applyFont="1" applyFill="1" applyBorder="1" applyAlignment="1" applyProtection="1">
      <alignment horizontal="center"/>
      <protection locked="0"/>
    </xf>
    <xf numFmtId="49" fontId="6" fillId="0" borderId="19" xfId="0" applyNumberFormat="1" applyFont="1" applyFill="1" applyBorder="1" applyAlignment="1" applyProtection="1">
      <alignment horizontal="center"/>
      <protection locked="0"/>
    </xf>
    <xf numFmtId="49" fontId="6" fillId="0" borderId="24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40" xfId="0" applyNumberFormat="1" applyFont="1" applyFill="1" applyBorder="1" applyAlignment="1" applyProtection="1">
      <alignment horizontal="center"/>
      <protection locked="0"/>
    </xf>
    <xf numFmtId="49" fontId="6" fillId="0" borderId="37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horizontal="center"/>
      <protection locked="0"/>
    </xf>
    <xf numFmtId="49" fontId="6" fillId="0" borderId="38" xfId="0" applyNumberFormat="1" applyFont="1" applyFill="1" applyBorder="1" applyAlignment="1" applyProtection="1">
      <alignment horizontal="center"/>
      <protection locked="0"/>
    </xf>
    <xf numFmtId="0" fontId="6" fillId="10" borderId="34" xfId="0" applyFont="1" applyFill="1" applyBorder="1" applyAlignment="1">
      <alignment horizontal="left" wrapText="1" indent="3"/>
    </xf>
    <xf numFmtId="0" fontId="6" fillId="10" borderId="35" xfId="0" applyFont="1" applyFill="1" applyBorder="1" applyAlignment="1">
      <alignment horizontal="left" wrapText="1" indent="3"/>
    </xf>
    <xf numFmtId="0" fontId="6" fillId="10" borderId="36" xfId="0" applyFont="1" applyFill="1" applyBorder="1" applyAlignment="1">
      <alignment horizontal="left" wrapText="1" indent="3"/>
    </xf>
    <xf numFmtId="0" fontId="6" fillId="3" borderId="51" xfId="0" applyFont="1" applyFill="1" applyBorder="1" applyAlignment="1">
      <alignment horizontal="left" indent="2"/>
    </xf>
    <xf numFmtId="0" fontId="6" fillId="3" borderId="0" xfId="0" applyFont="1" applyFill="1" applyBorder="1" applyAlignment="1">
      <alignment horizontal="left" indent="2"/>
    </xf>
    <xf numFmtId="0" fontId="6" fillId="3" borderId="50" xfId="0" applyFont="1" applyFill="1" applyBorder="1" applyAlignment="1">
      <alignment horizontal="left" indent="2"/>
    </xf>
    <xf numFmtId="4" fontId="6" fillId="3" borderId="39" xfId="0" applyNumberFormat="1" applyFont="1" applyFill="1" applyBorder="1" applyAlignment="1">
      <alignment horizontal="center" vertical="center"/>
    </xf>
    <xf numFmtId="4" fontId="6" fillId="3" borderId="0" xfId="0" applyNumberFormat="1" applyFont="1" applyFill="1" applyBorder="1" applyAlignment="1">
      <alignment horizontal="center" vertical="center"/>
    </xf>
    <xf numFmtId="4" fontId="6" fillId="3" borderId="40" xfId="0" applyNumberFormat="1" applyFont="1" applyFill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4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wrapText="1" indent="2"/>
    </xf>
    <xf numFmtId="0" fontId="6" fillId="0" borderId="35" xfId="0" applyFont="1" applyBorder="1" applyAlignment="1">
      <alignment horizontal="left" wrapText="1" indent="2"/>
    </xf>
    <xf numFmtId="0" fontId="6" fillId="0" borderId="36" xfId="0" applyFont="1" applyBorder="1" applyAlignment="1">
      <alignment horizontal="left" wrapText="1" indent="2"/>
    </xf>
    <xf numFmtId="0" fontId="6" fillId="3" borderId="53" xfId="0" applyFont="1" applyFill="1" applyBorder="1" applyAlignment="1">
      <alignment horizontal="left" indent="2"/>
    </xf>
    <xf numFmtId="0" fontId="6" fillId="3" borderId="54" xfId="0" applyFont="1" applyFill="1" applyBorder="1" applyAlignment="1">
      <alignment horizontal="left" indent="2"/>
    </xf>
    <xf numFmtId="0" fontId="6" fillId="3" borderId="23" xfId="0" applyFont="1" applyFill="1" applyBorder="1" applyAlignment="1">
      <alignment horizontal="left" indent="2"/>
    </xf>
    <xf numFmtId="0" fontId="6" fillId="0" borderId="42" xfId="0" applyFont="1" applyBorder="1" applyAlignment="1">
      <alignment horizontal="left" indent="2"/>
    </xf>
    <xf numFmtId="0" fontId="6" fillId="0" borderId="34" xfId="0" applyFont="1" applyBorder="1" applyAlignment="1">
      <alignment horizontal="left" indent="3"/>
    </xf>
    <xf numFmtId="0" fontId="6" fillId="0" borderId="35" xfId="0" applyFont="1" applyBorder="1" applyAlignment="1">
      <alignment horizontal="left" indent="3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19" xfId="0" applyNumberFormat="1" applyFont="1" applyFill="1" applyBorder="1" applyAlignment="1">
      <alignment horizontal="center" vertical="center"/>
    </xf>
    <xf numFmtId="4" fontId="6" fillId="5" borderId="24" xfId="0" applyNumberFormat="1" applyFont="1" applyFill="1" applyBorder="1" applyAlignment="1">
      <alignment horizontal="center" vertical="center"/>
    </xf>
    <xf numFmtId="4" fontId="6" fillId="5" borderId="37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center" vertical="center"/>
    </xf>
    <xf numFmtId="4" fontId="6" fillId="5" borderId="38" xfId="0" applyNumberFormat="1" applyFont="1" applyFill="1" applyBorder="1" applyAlignment="1">
      <alignment horizontal="center" vertical="center"/>
    </xf>
    <xf numFmtId="0" fontId="6" fillId="0" borderId="50" xfId="0" applyFont="1" applyBorder="1" applyAlignment="1">
      <alignment horizontal="left" indent="2"/>
    </xf>
    <xf numFmtId="0" fontId="6" fillId="0" borderId="53" xfId="0" applyFont="1" applyBorder="1" applyAlignment="1">
      <alignment horizontal="left" indent="1"/>
    </xf>
    <xf numFmtId="0" fontId="6" fillId="0" borderId="54" xfId="0" applyFont="1" applyBorder="1" applyAlignment="1">
      <alignment horizontal="left" indent="1"/>
    </xf>
    <xf numFmtId="0" fontId="6" fillId="0" borderId="23" xfId="0" applyFont="1" applyBorder="1" applyAlignment="1">
      <alignment horizontal="left" indent="1"/>
    </xf>
    <xf numFmtId="4" fontId="6" fillId="5" borderId="30" xfId="0" applyNumberFormat="1" applyFont="1" applyFill="1" applyBorder="1" applyAlignment="1">
      <alignment horizontal="center" vertical="center"/>
    </xf>
    <xf numFmtId="0" fontId="6" fillId="10" borderId="47" xfId="0" applyFont="1" applyFill="1" applyBorder="1" applyAlignment="1">
      <alignment horizontal="left" indent="2"/>
    </xf>
    <xf numFmtId="0" fontId="6" fillId="10" borderId="10" xfId="0" applyFont="1" applyFill="1" applyBorder="1" applyAlignment="1">
      <alignment horizontal="left" indent="2"/>
    </xf>
    <xf numFmtId="49" fontId="6" fillId="0" borderId="49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>
      <alignment horizontal="left" indent="2"/>
    </xf>
    <xf numFmtId="0" fontId="6" fillId="0" borderId="29" xfId="0" applyFont="1" applyFill="1" applyBorder="1" applyAlignment="1">
      <alignment horizontal="left" indent="2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" fontId="6" fillId="0" borderId="55" xfId="0" applyNumberFormat="1" applyFont="1" applyBorder="1" applyAlignment="1" applyProtection="1">
      <alignment horizontal="center" vertical="center"/>
      <protection locked="0"/>
    </xf>
    <xf numFmtId="4" fontId="6" fillId="0" borderId="56" xfId="0" applyNumberFormat="1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6" fillId="33" borderId="34" xfId="0" applyFont="1" applyFill="1" applyBorder="1" applyAlignment="1">
      <alignment horizontal="left" wrapText="1" indent="3"/>
    </xf>
    <xf numFmtId="0" fontId="6" fillId="33" borderId="35" xfId="0" applyFont="1" applyFill="1" applyBorder="1" applyAlignment="1">
      <alignment horizontal="left" wrapText="1" indent="3"/>
    </xf>
    <xf numFmtId="0" fontId="6" fillId="33" borderId="36" xfId="0" applyFont="1" applyFill="1" applyBorder="1" applyAlignment="1">
      <alignment horizontal="left" wrapText="1" indent="3"/>
    </xf>
    <xf numFmtId="0" fontId="6" fillId="0" borderId="34" xfId="0" applyFont="1" applyBorder="1" applyAlignment="1" applyProtection="1">
      <alignment/>
      <protection/>
    </xf>
    <xf numFmtId="0" fontId="6" fillId="0" borderId="35" xfId="0" applyFont="1" applyBorder="1" applyAlignment="1" applyProtection="1">
      <alignment/>
      <protection/>
    </xf>
    <xf numFmtId="49" fontId="6" fillId="0" borderId="64" xfId="0" applyNumberFormat="1" applyFont="1" applyBorder="1" applyAlignment="1" applyProtection="1">
      <alignment horizontal="center"/>
      <protection/>
    </xf>
    <xf numFmtId="49" fontId="6" fillId="0" borderId="55" xfId="0" applyNumberFormat="1" applyFont="1" applyBorder="1" applyAlignment="1" applyProtection="1">
      <alignment horizontal="center"/>
      <protection/>
    </xf>
    <xf numFmtId="49" fontId="6" fillId="0" borderId="55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/>
    </xf>
    <xf numFmtId="0" fontId="6" fillId="0" borderId="29" xfId="0" applyFont="1" applyBorder="1" applyAlignment="1" applyProtection="1">
      <alignment/>
      <protection/>
    </xf>
    <xf numFmtId="0" fontId="6" fillId="0" borderId="52" xfId="0" applyFont="1" applyBorder="1" applyAlignment="1" applyProtection="1">
      <alignment/>
      <protection/>
    </xf>
    <xf numFmtId="49" fontId="6" fillId="0" borderId="28" xfId="0" applyNumberFormat="1" applyFont="1" applyBorder="1" applyAlignment="1" applyProtection="1">
      <alignment horizontal="center"/>
      <protection/>
    </xf>
    <xf numFmtId="49" fontId="6" fillId="0" borderId="29" xfId="0" applyNumberFormat="1" applyFont="1" applyBorder="1" applyAlignment="1" applyProtection="1">
      <alignment horizontal="center"/>
      <protection/>
    </xf>
    <xf numFmtId="0" fontId="7" fillId="13" borderId="34" xfId="0" applyFont="1" applyFill="1" applyBorder="1" applyAlignment="1" applyProtection="1">
      <alignment/>
      <protection/>
    </xf>
    <xf numFmtId="0" fontId="7" fillId="13" borderId="35" xfId="0" applyFont="1" applyFill="1" applyBorder="1" applyAlignment="1" applyProtection="1">
      <alignment/>
      <protection/>
    </xf>
    <xf numFmtId="49" fontId="7" fillId="0" borderId="28" xfId="0" applyNumberFormat="1" applyFont="1" applyBorder="1" applyAlignment="1" applyProtection="1">
      <alignment horizontal="center"/>
      <protection/>
    </xf>
    <xf numFmtId="49" fontId="7" fillId="0" borderId="29" xfId="0" applyNumberFormat="1" applyFont="1" applyBorder="1" applyAlignment="1" applyProtection="1">
      <alignment horizontal="center"/>
      <protection/>
    </xf>
    <xf numFmtId="4" fontId="6" fillId="13" borderId="29" xfId="0" applyNumberFormat="1" applyFont="1" applyFill="1" applyBorder="1" applyAlignment="1" applyProtection="1">
      <alignment horizontal="center" vertical="center"/>
      <protection/>
    </xf>
    <xf numFmtId="4" fontId="6" fillId="13" borderId="30" xfId="0" applyNumberFormat="1" applyFont="1" applyFill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left" indent="1"/>
      <protection/>
    </xf>
    <xf numFmtId="0" fontId="6" fillId="0" borderId="54" xfId="0" applyFont="1" applyBorder="1" applyAlignment="1" applyProtection="1">
      <alignment horizontal="left" indent="1"/>
      <protection/>
    </xf>
    <xf numFmtId="0" fontId="6" fillId="0" borderId="65" xfId="0" applyFont="1" applyBorder="1" applyAlignment="1" applyProtection="1">
      <alignment horizontal="left" indent="1"/>
      <protection/>
    </xf>
    <xf numFmtId="49" fontId="6" fillId="0" borderId="49" xfId="0" applyNumberFormat="1" applyFont="1" applyBorder="1" applyAlignment="1" applyProtection="1">
      <alignment horizontal="center"/>
      <protection/>
    </xf>
    <xf numFmtId="49" fontId="6" fillId="0" borderId="19" xfId="0" applyNumberFormat="1" applyFont="1" applyBorder="1" applyAlignment="1" applyProtection="1">
      <alignment horizontal="center"/>
      <protection/>
    </xf>
    <xf numFmtId="49" fontId="6" fillId="0" borderId="24" xfId="0" applyNumberFormat="1" applyFont="1" applyBorder="1" applyAlignment="1" applyProtection="1">
      <alignment horizontal="center"/>
      <protection/>
    </xf>
    <xf numFmtId="49" fontId="6" fillId="0" borderId="47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5" borderId="23" xfId="0" applyNumberFormat="1" applyFont="1" applyFill="1" applyBorder="1" applyAlignment="1" applyProtection="1">
      <alignment horizontal="center" vertical="center"/>
      <protection/>
    </xf>
    <xf numFmtId="4" fontId="6" fillId="5" borderId="19" xfId="0" applyNumberFormat="1" applyFont="1" applyFill="1" applyBorder="1" applyAlignment="1" applyProtection="1">
      <alignment horizontal="center" vertical="center"/>
      <protection/>
    </xf>
    <xf numFmtId="4" fontId="6" fillId="5" borderId="24" xfId="0" applyNumberFormat="1" applyFont="1" applyFill="1" applyBorder="1" applyAlignment="1" applyProtection="1">
      <alignment horizontal="center" vertical="center"/>
      <protection/>
    </xf>
    <xf numFmtId="4" fontId="6" fillId="5" borderId="37" xfId="0" applyNumberFormat="1" applyFont="1" applyFill="1" applyBorder="1" applyAlignment="1" applyProtection="1">
      <alignment horizontal="center" vertical="center"/>
      <protection/>
    </xf>
    <xf numFmtId="4" fontId="6" fillId="5" borderId="10" xfId="0" applyNumberFormat="1" applyFont="1" applyFill="1" applyBorder="1" applyAlignment="1" applyProtection="1">
      <alignment horizontal="center" vertical="center"/>
      <protection/>
    </xf>
    <xf numFmtId="4" fontId="6" fillId="5" borderId="38" xfId="0" applyNumberFormat="1" applyFont="1" applyFill="1" applyBorder="1" applyAlignment="1" applyProtection="1">
      <alignment horizontal="center" vertical="center"/>
      <protection/>
    </xf>
    <xf numFmtId="4" fontId="6" fillId="5" borderId="42" xfId="0" applyNumberFormat="1" applyFont="1" applyFill="1" applyBorder="1" applyAlignment="1" applyProtection="1">
      <alignment horizontal="center" vertical="center"/>
      <protection/>
    </xf>
    <xf numFmtId="4" fontId="6" fillId="5" borderId="43" xfId="0" applyNumberFormat="1" applyFont="1" applyFill="1" applyBorder="1" applyAlignment="1" applyProtection="1">
      <alignment horizontal="center" vertical="center"/>
      <protection/>
    </xf>
    <xf numFmtId="0" fontId="6" fillId="5" borderId="47" xfId="0" applyFont="1" applyFill="1" applyBorder="1" applyAlignment="1" applyProtection="1">
      <alignment horizontal="left" indent="1"/>
      <protection/>
    </xf>
    <xf numFmtId="0" fontId="6" fillId="5" borderId="10" xfId="0" applyFont="1" applyFill="1" applyBorder="1" applyAlignment="1" applyProtection="1">
      <alignment horizontal="left" indent="1"/>
      <protection/>
    </xf>
    <xf numFmtId="0" fontId="6" fillId="5" borderId="43" xfId="0" applyFont="1" applyFill="1" applyBorder="1" applyAlignment="1" applyProtection="1">
      <alignment horizontal="left" indent="1"/>
      <protection/>
    </xf>
    <xf numFmtId="0" fontId="6" fillId="0" borderId="47" xfId="0" applyFont="1" applyFill="1" applyBorder="1" applyAlignment="1" applyProtection="1">
      <alignment horizontal="left" indent="2"/>
      <protection/>
    </xf>
    <xf numFmtId="0" fontId="6" fillId="0" borderId="10" xfId="0" applyFont="1" applyFill="1" applyBorder="1" applyAlignment="1" applyProtection="1">
      <alignment horizontal="left" indent="2"/>
      <protection/>
    </xf>
    <xf numFmtId="0" fontId="6" fillId="0" borderId="43" xfId="0" applyFont="1" applyFill="1" applyBorder="1" applyAlignment="1" applyProtection="1">
      <alignment horizontal="left" indent="2"/>
      <protection/>
    </xf>
    <xf numFmtId="0" fontId="6" fillId="16" borderId="47" xfId="0" applyFont="1" applyFill="1" applyBorder="1" applyAlignment="1" applyProtection="1">
      <alignment horizontal="left" indent="2"/>
      <protection/>
    </xf>
    <xf numFmtId="0" fontId="6" fillId="16" borderId="10" xfId="0" applyFont="1" applyFill="1" applyBorder="1" applyAlignment="1" applyProtection="1">
      <alignment horizontal="left" indent="2"/>
      <protection/>
    </xf>
    <xf numFmtId="0" fontId="6" fillId="16" borderId="43" xfId="0" applyFont="1" applyFill="1" applyBorder="1" applyAlignment="1" applyProtection="1">
      <alignment horizontal="left" indent="2"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19" xfId="0" applyNumberFormat="1" applyFont="1" applyFill="1" applyBorder="1" applyAlignment="1" applyProtection="1">
      <alignment horizontal="center"/>
      <protection/>
    </xf>
    <xf numFmtId="49" fontId="6" fillId="0" borderId="24" xfId="0" applyNumberFormat="1" applyFont="1" applyFill="1" applyBorder="1" applyAlignment="1" applyProtection="1">
      <alignment horizontal="center"/>
      <protection/>
    </xf>
    <xf numFmtId="0" fontId="6" fillId="5" borderId="49" xfId="0" applyFont="1" applyFill="1" applyBorder="1" applyAlignment="1" applyProtection="1">
      <alignment horizontal="left" indent="2"/>
      <protection/>
    </xf>
    <xf numFmtId="0" fontId="6" fillId="5" borderId="19" xfId="0" applyFont="1" applyFill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0" xfId="0" applyFont="1" applyBorder="1" applyAlignment="1" applyProtection="1">
      <alignment horizontal="left" indent="2"/>
      <protection/>
    </xf>
    <xf numFmtId="0" fontId="6" fillId="0" borderId="50" xfId="0" applyFont="1" applyBorder="1" applyAlignment="1" applyProtection="1">
      <alignment horizontal="left" indent="2"/>
      <protection/>
    </xf>
    <xf numFmtId="0" fontId="6" fillId="0" borderId="47" xfId="0" applyFont="1" applyBorder="1" applyAlignment="1" applyProtection="1">
      <alignment horizontal="left" indent="2"/>
      <protection/>
    </xf>
    <xf numFmtId="0" fontId="6" fillId="0" borderId="10" xfId="0" applyFont="1" applyBorder="1" applyAlignment="1" applyProtection="1">
      <alignment horizontal="left" indent="2"/>
      <protection/>
    </xf>
    <xf numFmtId="0" fontId="6" fillId="0" borderId="43" xfId="0" applyFont="1" applyBorder="1" applyAlignment="1" applyProtection="1">
      <alignment horizontal="left" indent="2"/>
      <protection/>
    </xf>
    <xf numFmtId="0" fontId="7" fillId="0" borderId="0" xfId="0" applyFont="1" applyAlignment="1" applyProtection="1">
      <alignment horizontal="center"/>
      <protection/>
    </xf>
    <xf numFmtId="0" fontId="6" fillId="0" borderId="49" xfId="0" applyFont="1" applyBorder="1" applyAlignment="1" applyProtection="1">
      <alignment horizontal="left" indent="2"/>
      <protection/>
    </xf>
    <xf numFmtId="0" fontId="6" fillId="0" borderId="19" xfId="0" applyFont="1" applyBorder="1" applyAlignment="1" applyProtection="1">
      <alignment horizontal="left" indent="2"/>
      <protection/>
    </xf>
    <xf numFmtId="49" fontId="6" fillId="0" borderId="51" xfId="0" applyNumberFormat="1" applyFont="1" applyBorder="1" applyAlignment="1" applyProtection="1">
      <alignment horizontal="center"/>
      <protection/>
    </xf>
    <xf numFmtId="49" fontId="6" fillId="0" borderId="0" xfId="0" applyNumberFormat="1" applyFont="1" applyBorder="1" applyAlignment="1" applyProtection="1">
      <alignment horizontal="center"/>
      <protection/>
    </xf>
    <xf numFmtId="49" fontId="6" fillId="0" borderId="40" xfId="0" applyNumberFormat="1" applyFont="1" applyBorder="1" applyAlignment="1" applyProtection="1">
      <alignment horizontal="center"/>
      <protection/>
    </xf>
    <xf numFmtId="49" fontId="6" fillId="0" borderId="34" xfId="0" applyNumberFormat="1" applyFont="1" applyBorder="1" applyAlignment="1" applyProtection="1">
      <alignment horizontal="center"/>
      <protection locked="0"/>
    </xf>
    <xf numFmtId="49" fontId="6" fillId="0" borderId="35" xfId="0" applyNumberFormat="1" applyFont="1" applyBorder="1" applyAlignment="1" applyProtection="1">
      <alignment horizontal="center"/>
      <protection locked="0"/>
    </xf>
    <xf numFmtId="49" fontId="6" fillId="0" borderId="41" xfId="0" applyNumberFormat="1" applyFont="1" applyBorder="1" applyAlignment="1" applyProtection="1">
      <alignment horizontal="center"/>
      <protection locked="0"/>
    </xf>
    <xf numFmtId="49" fontId="6" fillId="0" borderId="52" xfId="0" applyNumberFormat="1" applyFont="1" applyBorder="1" applyAlignment="1" applyProtection="1">
      <alignment horizontal="center"/>
      <protection locked="0"/>
    </xf>
    <xf numFmtId="0" fontId="6" fillId="0" borderId="52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0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43" xfId="0" applyFont="1" applyBorder="1" applyAlignment="1">
      <alignment horizontal="left"/>
    </xf>
    <xf numFmtId="49" fontId="6" fillId="10" borderId="34" xfId="0" applyNumberFormat="1" applyFont="1" applyFill="1" applyBorder="1" applyAlignment="1">
      <alignment horizontal="center"/>
    </xf>
    <xf numFmtId="49" fontId="6" fillId="10" borderId="35" xfId="0" applyNumberFormat="1" applyFont="1" applyFill="1" applyBorder="1" applyAlignment="1">
      <alignment horizontal="center"/>
    </xf>
    <xf numFmtId="49" fontId="6" fillId="10" borderId="41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 horizontal="left" indent="1"/>
    </xf>
    <xf numFmtId="49" fontId="6" fillId="10" borderId="34" xfId="0" applyNumberFormat="1" applyFont="1" applyFill="1" applyBorder="1" applyAlignment="1" applyProtection="1">
      <alignment horizontal="center"/>
      <protection locked="0"/>
    </xf>
    <xf numFmtId="49" fontId="6" fillId="10" borderId="35" xfId="0" applyNumberFormat="1" applyFont="1" applyFill="1" applyBorder="1" applyAlignment="1" applyProtection="1">
      <alignment horizontal="center"/>
      <protection locked="0"/>
    </xf>
    <xf numFmtId="49" fontId="6" fillId="10" borderId="4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41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 wrapText="1"/>
    </xf>
    <xf numFmtId="0" fontId="6" fillId="34" borderId="35" xfId="0" applyFont="1" applyFill="1" applyBorder="1" applyAlignment="1">
      <alignment horizontal="center" vertical="center" wrapText="1"/>
    </xf>
    <xf numFmtId="0" fontId="6" fillId="34" borderId="41" xfId="0" applyFont="1" applyFill="1" applyBorder="1" applyAlignment="1">
      <alignment horizontal="center" vertical="center" wrapText="1"/>
    </xf>
    <xf numFmtId="4" fontId="6" fillId="0" borderId="22" xfId="0" applyNumberFormat="1" applyFont="1" applyBorder="1" applyAlignment="1" applyProtection="1">
      <alignment horizontal="center" vertical="center"/>
      <protection locked="0"/>
    </xf>
    <xf numFmtId="0" fontId="6" fillId="10" borderId="52" xfId="0" applyFont="1" applyFill="1" applyBorder="1" applyAlignment="1">
      <alignment horizontal="center" vertical="center" wrapText="1"/>
    </xf>
    <xf numFmtId="0" fontId="6" fillId="10" borderId="35" xfId="0" applyFont="1" applyFill="1" applyBorder="1" applyAlignment="1">
      <alignment horizontal="center" vertical="center" wrapText="1"/>
    </xf>
    <xf numFmtId="0" fontId="6" fillId="10" borderId="41" xfId="0" applyFont="1" applyFill="1" applyBorder="1" applyAlignment="1">
      <alignment horizontal="center" vertical="center" wrapText="1"/>
    </xf>
    <xf numFmtId="0" fontId="6" fillId="10" borderId="44" xfId="0" applyFont="1" applyFill="1" applyBorder="1" applyAlignment="1">
      <alignment horizontal="center" vertical="center" wrapText="1"/>
    </xf>
    <xf numFmtId="0" fontId="6" fillId="10" borderId="45" xfId="0" applyFont="1" applyFill="1" applyBorder="1" applyAlignment="1">
      <alignment horizontal="center" vertical="center" wrapText="1"/>
    </xf>
    <xf numFmtId="0" fontId="6" fillId="10" borderId="66" xfId="0" applyFont="1" applyFill="1" applyBorder="1" applyAlignment="1">
      <alignment horizontal="center" vertical="center" wrapText="1"/>
    </xf>
    <xf numFmtId="4" fontId="6" fillId="13" borderId="23" xfId="0" applyNumberFormat="1" applyFont="1" applyFill="1" applyBorder="1" applyAlignment="1">
      <alignment horizontal="center" vertical="center"/>
    </xf>
    <xf numFmtId="4" fontId="6" fillId="13" borderId="19" xfId="0" applyNumberFormat="1" applyFont="1" applyFill="1" applyBorder="1" applyAlignment="1">
      <alignment horizontal="center" vertical="center"/>
    </xf>
    <xf numFmtId="4" fontId="6" fillId="13" borderId="24" xfId="0" applyNumberFormat="1" applyFont="1" applyFill="1" applyBorder="1" applyAlignment="1">
      <alignment horizontal="center" vertical="center"/>
    </xf>
    <xf numFmtId="4" fontId="6" fillId="13" borderId="37" xfId="0" applyNumberFormat="1" applyFont="1" applyFill="1" applyBorder="1" applyAlignment="1">
      <alignment horizontal="center" vertical="center"/>
    </xf>
    <xf numFmtId="4" fontId="6" fillId="13" borderId="10" xfId="0" applyNumberFormat="1" applyFont="1" applyFill="1" applyBorder="1" applyAlignment="1">
      <alignment horizontal="center" vertical="center"/>
    </xf>
    <xf numFmtId="4" fontId="6" fillId="13" borderId="38" xfId="0" applyNumberFormat="1" applyFont="1" applyFill="1" applyBorder="1" applyAlignment="1">
      <alignment horizontal="center" vertical="center"/>
    </xf>
    <xf numFmtId="4" fontId="6" fillId="13" borderId="42" xfId="0" applyNumberFormat="1" applyFont="1" applyFill="1" applyBorder="1" applyAlignment="1">
      <alignment horizontal="center" vertical="center"/>
    </xf>
    <xf numFmtId="4" fontId="6" fillId="13" borderId="43" xfId="0" applyNumberFormat="1" applyFont="1" applyFill="1" applyBorder="1" applyAlignment="1">
      <alignment horizontal="center" vertical="center"/>
    </xf>
    <xf numFmtId="0" fontId="6" fillId="13" borderId="24" xfId="0" applyFont="1" applyFill="1" applyBorder="1" applyAlignment="1">
      <alignment/>
    </xf>
    <xf numFmtId="0" fontId="6" fillId="13" borderId="54" xfId="0" applyFont="1" applyFill="1" applyBorder="1" applyAlignment="1">
      <alignment/>
    </xf>
    <xf numFmtId="0" fontId="6" fillId="13" borderId="23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6" fillId="6" borderId="52" xfId="0" applyFont="1" applyFill="1" applyBorder="1" applyAlignment="1">
      <alignment horizontal="left" indent="2"/>
    </xf>
    <xf numFmtId="0" fontId="6" fillId="6" borderId="35" xfId="0" applyFont="1" applyFill="1" applyBorder="1" applyAlignment="1">
      <alignment horizontal="left" indent="2"/>
    </xf>
    <xf numFmtId="49" fontId="6" fillId="0" borderId="34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" fontId="6" fillId="6" borderId="29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0" fontId="6" fillId="0" borderId="52" xfId="0" applyFont="1" applyBorder="1" applyAlignment="1">
      <alignment horizontal="left" indent="3"/>
    </xf>
    <xf numFmtId="0" fontId="6" fillId="0" borderId="10" xfId="0" applyFont="1" applyFill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9" xfId="0" applyFont="1" applyBorder="1" applyAlignment="1">
      <alignment horizontal="left" indent="1"/>
    </xf>
    <xf numFmtId="0" fontId="5" fillId="0" borderId="2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49" fontId="6" fillId="2" borderId="29" xfId="0" applyNumberFormat="1" applyFont="1" applyFill="1" applyBorder="1" applyAlignment="1" applyProtection="1">
      <alignment horizontal="center"/>
      <protection locked="0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4" fontId="6" fillId="13" borderId="32" xfId="0" applyNumberFormat="1" applyFont="1" applyFill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13" borderId="62" xfId="0" applyFont="1" applyFill="1" applyBorder="1" applyAlignment="1">
      <alignment/>
    </xf>
    <xf numFmtId="0" fontId="6" fillId="0" borderId="19" xfId="0" applyFont="1" applyFill="1" applyBorder="1" applyAlignment="1">
      <alignment horizontal="left" indent="3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4" fontId="6" fillId="0" borderId="19" xfId="0" applyNumberFormat="1" applyFont="1" applyFill="1" applyBorder="1" applyAlignment="1" applyProtection="1">
      <alignment horizontal="center" vertical="center"/>
      <protection locked="0"/>
    </xf>
    <xf numFmtId="4" fontId="6" fillId="0" borderId="24" xfId="0" applyNumberFormat="1" applyFont="1" applyFill="1" applyBorder="1" applyAlignment="1" applyProtection="1">
      <alignment horizontal="center" vertical="center"/>
      <protection locked="0"/>
    </xf>
    <xf numFmtId="4" fontId="6" fillId="0" borderId="37" xfId="0" applyNumberFormat="1" applyFont="1" applyFill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 applyProtection="1">
      <alignment horizontal="center" vertical="center"/>
      <protection locked="0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4" fontId="6" fillId="13" borderId="33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 applyProtection="1">
      <alignment horizontal="center" vertical="center"/>
      <protection locked="0"/>
    </xf>
    <xf numFmtId="4" fontId="6" fillId="5" borderId="19" xfId="0" applyNumberFormat="1" applyFont="1" applyFill="1" applyBorder="1" applyAlignment="1" applyProtection="1">
      <alignment horizontal="center" vertical="center"/>
      <protection locked="0"/>
    </xf>
    <xf numFmtId="4" fontId="6" fillId="5" borderId="24" xfId="0" applyNumberFormat="1" applyFont="1" applyFill="1" applyBorder="1" applyAlignment="1" applyProtection="1">
      <alignment horizontal="center" vertical="center"/>
      <protection locked="0"/>
    </xf>
    <xf numFmtId="4" fontId="6" fillId="5" borderId="37" xfId="0" applyNumberFormat="1" applyFont="1" applyFill="1" applyBorder="1" applyAlignment="1" applyProtection="1">
      <alignment horizontal="center" vertical="center"/>
      <protection locked="0"/>
    </xf>
    <xf numFmtId="4" fontId="6" fillId="5" borderId="10" xfId="0" applyNumberFormat="1" applyFont="1" applyFill="1" applyBorder="1" applyAlignment="1" applyProtection="1">
      <alignment horizontal="center" vertical="center"/>
      <protection locked="0"/>
    </xf>
    <xf numFmtId="4" fontId="6" fillId="5" borderId="38" xfId="0" applyNumberFormat="1" applyFont="1" applyFill="1" applyBorder="1" applyAlignment="1" applyProtection="1">
      <alignment horizontal="center" vertical="center"/>
      <protection locked="0"/>
    </xf>
    <xf numFmtId="4" fontId="6" fillId="5" borderId="39" xfId="0" applyNumberFormat="1" applyFont="1" applyFill="1" applyBorder="1" applyAlignment="1">
      <alignment horizontal="center" vertical="center"/>
    </xf>
    <xf numFmtId="4" fontId="6" fillId="5" borderId="0" xfId="0" applyNumberFormat="1" applyFont="1" applyFill="1" applyBorder="1" applyAlignment="1">
      <alignment horizontal="center" vertical="center"/>
    </xf>
    <xf numFmtId="4" fontId="6" fillId="5" borderId="4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indent="3"/>
    </xf>
    <xf numFmtId="0" fontId="6" fillId="0" borderId="24" xfId="0" applyFont="1" applyBorder="1" applyAlignment="1">
      <alignment horizontal="left" indent="1"/>
    </xf>
    <xf numFmtId="49" fontId="7" fillId="0" borderId="31" xfId="0" applyNumberFormat="1" applyFont="1" applyBorder="1" applyAlignment="1" applyProtection="1">
      <alignment horizontal="center"/>
      <protection locked="0"/>
    </xf>
    <xf numFmtId="49" fontId="7" fillId="0" borderId="32" xfId="0" applyNumberFormat="1" applyFont="1" applyBorder="1" applyAlignment="1" applyProtection="1">
      <alignment horizontal="center"/>
      <protection locked="0"/>
    </xf>
    <xf numFmtId="0" fontId="6" fillId="6" borderId="19" xfId="0" applyFont="1" applyFill="1" applyBorder="1" applyAlignment="1">
      <alignment horizontal="left" indent="2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center" vertical="center"/>
    </xf>
    <xf numFmtId="4" fontId="6" fillId="6" borderId="42" xfId="0" applyNumberFormat="1" applyFont="1" applyFill="1" applyBorder="1" applyAlignment="1">
      <alignment horizontal="center" vertical="center"/>
    </xf>
    <xf numFmtId="4" fontId="6" fillId="6" borderId="37" xfId="0" applyNumberFormat="1" applyFont="1" applyFill="1" applyBorder="1" applyAlignment="1">
      <alignment horizontal="center" vertical="center"/>
    </xf>
    <xf numFmtId="4" fontId="6" fillId="6" borderId="10" xfId="0" applyNumberFormat="1" applyFont="1" applyFill="1" applyBorder="1" applyAlignment="1">
      <alignment horizontal="center" vertical="center"/>
    </xf>
    <xf numFmtId="4" fontId="6" fillId="6" borderId="43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4" fontId="6" fillId="5" borderId="50" xfId="0" applyNumberFormat="1" applyFont="1" applyFill="1" applyBorder="1" applyAlignment="1">
      <alignment horizontal="center" vertical="center"/>
    </xf>
    <xf numFmtId="4" fontId="6" fillId="5" borderId="4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4" fontId="6" fillId="6" borderId="39" xfId="0" applyNumberFormat="1" applyFont="1" applyFill="1" applyBorder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/>
    </xf>
    <xf numFmtId="4" fontId="6" fillId="6" borderId="40" xfId="0" applyNumberFormat="1" applyFont="1" applyFill="1" applyBorder="1" applyAlignment="1">
      <alignment horizontal="center" vertical="center"/>
    </xf>
    <xf numFmtId="4" fontId="6" fillId="6" borderId="38" xfId="0" applyNumberFormat="1" applyFont="1" applyFill="1" applyBorder="1" applyAlignment="1">
      <alignment horizontal="center" vertical="center"/>
    </xf>
    <xf numFmtId="4" fontId="6" fillId="6" borderId="50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left" indent="2"/>
    </xf>
    <xf numFmtId="0" fontId="6" fillId="6" borderId="10" xfId="0" applyFont="1" applyFill="1" applyBorder="1" applyAlignment="1">
      <alignment horizontal="left" indent="2"/>
    </xf>
    <xf numFmtId="0" fontId="6" fillId="0" borderId="39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49" fontId="6" fillId="0" borderId="47" xfId="0" applyNumberFormat="1" applyFont="1" applyFill="1" applyBorder="1" applyAlignment="1" applyProtection="1">
      <alignment horizontal="center"/>
      <protection locked="0"/>
    </xf>
    <xf numFmtId="0" fontId="6" fillId="5" borderId="23" xfId="0" applyFont="1" applyFill="1" applyBorder="1" applyAlignment="1">
      <alignment horizontal="left" indent="1"/>
    </xf>
    <xf numFmtId="0" fontId="6" fillId="5" borderId="19" xfId="0" applyFont="1" applyFill="1" applyBorder="1" applyAlignment="1">
      <alignment horizontal="left" indent="1"/>
    </xf>
    <xf numFmtId="49" fontId="6" fillId="5" borderId="49" xfId="0" applyNumberFormat="1" applyFont="1" applyFill="1" applyBorder="1" applyAlignment="1" applyProtection="1">
      <alignment horizontal="center"/>
      <protection locked="0"/>
    </xf>
    <xf numFmtId="49" fontId="6" fillId="5" borderId="19" xfId="0" applyNumberFormat="1" applyFont="1" applyFill="1" applyBorder="1" applyAlignment="1" applyProtection="1">
      <alignment horizontal="center"/>
      <protection locked="0"/>
    </xf>
    <xf numFmtId="49" fontId="6" fillId="5" borderId="24" xfId="0" applyNumberFormat="1" applyFont="1" applyFill="1" applyBorder="1" applyAlignment="1" applyProtection="1">
      <alignment horizontal="center"/>
      <protection locked="0"/>
    </xf>
    <xf numFmtId="49" fontId="6" fillId="5" borderId="47" xfId="0" applyNumberFormat="1" applyFont="1" applyFill="1" applyBorder="1" applyAlignment="1" applyProtection="1">
      <alignment horizontal="center"/>
      <protection locked="0"/>
    </xf>
    <xf numFmtId="49" fontId="6" fillId="5" borderId="10" xfId="0" applyNumberFormat="1" applyFont="1" applyFill="1" applyBorder="1" applyAlignment="1" applyProtection="1">
      <alignment horizontal="center"/>
      <protection locked="0"/>
    </xf>
    <xf numFmtId="49" fontId="6" fillId="5" borderId="38" xfId="0" applyNumberFormat="1" applyFont="1" applyFill="1" applyBorder="1" applyAlignment="1" applyProtection="1">
      <alignment horizontal="center"/>
      <protection locked="0"/>
    </xf>
    <xf numFmtId="49" fontId="6" fillId="5" borderId="23" xfId="0" applyNumberFormat="1" applyFont="1" applyFill="1" applyBorder="1" applyAlignment="1" applyProtection="1">
      <alignment horizontal="center"/>
      <protection locked="0"/>
    </xf>
    <xf numFmtId="49" fontId="6" fillId="5" borderId="37" xfId="0" applyNumberFormat="1" applyFont="1" applyFill="1" applyBorder="1" applyAlignment="1" applyProtection="1">
      <alignment horizontal="center"/>
      <protection locked="0"/>
    </xf>
    <xf numFmtId="49" fontId="6" fillId="5" borderId="34" xfId="0" applyNumberFormat="1" applyFont="1" applyFill="1" applyBorder="1" applyAlignment="1">
      <alignment horizontal="center"/>
    </xf>
    <xf numFmtId="49" fontId="6" fillId="5" borderId="35" xfId="0" applyNumberFormat="1" applyFont="1" applyFill="1" applyBorder="1" applyAlignment="1">
      <alignment horizontal="center"/>
    </xf>
    <xf numFmtId="49" fontId="6" fillId="5" borderId="41" xfId="0" applyNumberFormat="1" applyFont="1" applyFill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4" fillId="0" borderId="19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5" borderId="39" xfId="0" applyFont="1" applyFill="1" applyBorder="1" applyAlignment="1">
      <alignment horizontal="left" indent="1"/>
    </xf>
    <xf numFmtId="0" fontId="6" fillId="5" borderId="0" xfId="0" applyFont="1" applyFill="1" applyBorder="1" applyAlignment="1">
      <alignment horizontal="left" indent="1"/>
    </xf>
    <xf numFmtId="0" fontId="7" fillId="0" borderId="0" xfId="0" applyFont="1" applyAlignment="1">
      <alignment horizontal="center"/>
    </xf>
    <xf numFmtId="0" fontId="5" fillId="0" borderId="4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7" fillId="0" borderId="67" xfId="0" applyNumberFormat="1" applyFont="1" applyBorder="1" applyAlignment="1">
      <alignment horizontal="center"/>
    </xf>
    <xf numFmtId="49" fontId="7" fillId="0" borderId="62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4" fontId="6" fillId="0" borderId="52" xfId="0" applyNumberFormat="1" applyFont="1" applyFill="1" applyBorder="1" applyAlignment="1" applyProtection="1">
      <alignment horizontal="center" vertical="center"/>
      <protection locked="0"/>
    </xf>
    <xf numFmtId="4" fontId="6" fillId="0" borderId="35" xfId="0" applyNumberFormat="1" applyFont="1" applyFill="1" applyBorder="1" applyAlignment="1" applyProtection="1">
      <alignment horizontal="center" vertical="center"/>
      <protection locked="0"/>
    </xf>
    <xf numFmtId="4" fontId="6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54" xfId="0" applyNumberFormat="1" applyFont="1" applyBorder="1" applyAlignment="1">
      <alignment horizontal="center" vertical="center"/>
    </xf>
    <xf numFmtId="49" fontId="6" fillId="0" borderId="21" xfId="0" applyNumberFormat="1" applyFont="1" applyFill="1" applyBorder="1" applyAlignment="1" applyProtection="1">
      <alignment horizontal="center"/>
      <protection locked="0"/>
    </xf>
    <xf numFmtId="0" fontId="5" fillId="0" borderId="60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10" borderId="52" xfId="0" applyFont="1" applyFill="1" applyBorder="1" applyAlignment="1">
      <alignment horizontal="left" wrapText="1" indent="1"/>
    </xf>
    <xf numFmtId="0" fontId="6" fillId="10" borderId="35" xfId="0" applyFont="1" applyFill="1" applyBorder="1" applyAlignment="1">
      <alignment horizontal="left" wrapText="1" indent="1"/>
    </xf>
    <xf numFmtId="0" fontId="6" fillId="10" borderId="36" xfId="0" applyFont="1" applyFill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2:CU20"/>
  <sheetViews>
    <sheetView tabSelected="1" view="pageBreakPreview" zoomScale="90" zoomScaleSheetLayoutView="90" workbookViewId="0" topLeftCell="A1">
      <selection activeCell="BF14" sqref="BF14:BH14"/>
    </sheetView>
  </sheetViews>
  <sheetFormatPr defaultColWidth="1.37890625" defaultRowHeight="12.75"/>
  <cols>
    <col min="1" max="56" width="1.37890625" style="7" customWidth="1"/>
    <col min="57" max="57" width="2.75390625" style="7" customWidth="1"/>
    <col min="58" max="69" width="1.37890625" style="7" customWidth="1"/>
    <col min="70" max="16384" width="1.37890625" style="7" customWidth="1"/>
  </cols>
  <sheetData>
    <row r="2" spans="69:99" ht="12.75">
      <c r="BQ2" s="37" t="s">
        <v>45</v>
      </c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</row>
    <row r="3" spans="69:99" ht="15" customHeight="1">
      <c r="BQ3" s="38" t="s">
        <v>372</v>
      </c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</row>
    <row r="4" spans="69:99" s="32" customFormat="1" ht="12.75">
      <c r="BQ4" s="39" t="s">
        <v>46</v>
      </c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</row>
    <row r="5" spans="69:99" ht="25.5" customHeight="1">
      <c r="BQ5" s="40" t="s">
        <v>373</v>
      </c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</row>
    <row r="6" spans="69:99" s="32" customFormat="1" ht="12.75">
      <c r="BQ6" s="39" t="s">
        <v>47</v>
      </c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</row>
    <row r="7" spans="69:99" ht="43.5" customHeight="1"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8"/>
      <c r="CC7" s="38" t="s">
        <v>374</v>
      </c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</row>
    <row r="8" spans="69:99" s="32" customFormat="1" ht="12.75">
      <c r="BQ8" s="41" t="s">
        <v>10</v>
      </c>
      <c r="BR8" s="41"/>
      <c r="BS8" s="41"/>
      <c r="BT8" s="41"/>
      <c r="BU8" s="41"/>
      <c r="BV8" s="41"/>
      <c r="BW8" s="41"/>
      <c r="BX8" s="41"/>
      <c r="BY8" s="41"/>
      <c r="BZ8" s="41"/>
      <c r="CA8" s="41"/>
      <c r="CC8" s="41" t="s">
        <v>11</v>
      </c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</row>
    <row r="9" spans="69:91" ht="30.75" customHeight="1">
      <c r="BQ9" s="9" t="s">
        <v>9</v>
      </c>
      <c r="BR9" s="42"/>
      <c r="BS9" s="42"/>
      <c r="BT9" s="42"/>
      <c r="BU9" s="7" t="s">
        <v>5</v>
      </c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3">
        <v>20</v>
      </c>
      <c r="CI9" s="43"/>
      <c r="CJ9" s="44" t="s">
        <v>453</v>
      </c>
      <c r="CK9" s="44"/>
      <c r="CL9" s="44"/>
      <c r="CM9" s="7" t="s">
        <v>6</v>
      </c>
    </row>
    <row r="11" spans="1:99" s="34" customFormat="1" ht="15.75" customHeight="1">
      <c r="A11" s="33"/>
      <c r="B11" s="33"/>
      <c r="C11" s="33"/>
      <c r="D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E11" s="33"/>
      <c r="BF11" s="33"/>
      <c r="BG11" s="33"/>
      <c r="BH11" s="33"/>
      <c r="BI11" s="33"/>
      <c r="BJ11" s="33"/>
      <c r="BK11" s="33"/>
      <c r="BL11" s="33"/>
      <c r="BM11" s="33"/>
      <c r="BN11" s="35" t="s">
        <v>15</v>
      </c>
      <c r="BO11" s="59"/>
      <c r="BP11" s="59"/>
      <c r="BQ11" s="59"/>
      <c r="BR11" s="34" t="s">
        <v>16</v>
      </c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</row>
    <row r="12" spans="1:99" s="34" customFormat="1" ht="12.7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I12" s="35" t="s">
        <v>18</v>
      </c>
      <c r="AJ12" s="59" t="s">
        <v>453</v>
      </c>
      <c r="AK12" s="59"/>
      <c r="AL12" s="59"/>
      <c r="BD12" s="36" t="s">
        <v>284</v>
      </c>
      <c r="BE12" s="59" t="s">
        <v>289</v>
      </c>
      <c r="BF12" s="59"/>
      <c r="BG12" s="59"/>
      <c r="BH12" s="34" t="s">
        <v>17</v>
      </c>
      <c r="BK12" s="59" t="s">
        <v>290</v>
      </c>
      <c r="BL12" s="59"/>
      <c r="BM12" s="59"/>
      <c r="BN12" s="34" t="s">
        <v>398</v>
      </c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50" t="s">
        <v>0</v>
      </c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2"/>
    </row>
    <row r="13" spans="86:99" ht="9.75" customHeight="1" thickBot="1">
      <c r="CH13" s="53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5"/>
    </row>
    <row r="14" spans="39:99" ht="15" customHeight="1">
      <c r="AM14" s="9" t="s">
        <v>4</v>
      </c>
      <c r="AN14" s="42"/>
      <c r="AO14" s="42"/>
      <c r="AP14" s="42"/>
      <c r="AQ14" s="7" t="s">
        <v>5</v>
      </c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3">
        <v>20</v>
      </c>
      <c r="BE14" s="43"/>
      <c r="BF14" s="63" t="s">
        <v>453</v>
      </c>
      <c r="BG14" s="63"/>
      <c r="BH14" s="63"/>
      <c r="BI14" s="7" t="s">
        <v>6</v>
      </c>
      <c r="CF14" s="9" t="s">
        <v>3</v>
      </c>
      <c r="CH14" s="60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2"/>
    </row>
    <row r="15" spans="1:99" ht="33.75" customHeight="1">
      <c r="A15" s="7" t="s">
        <v>19</v>
      </c>
      <c r="CF15" s="9" t="s">
        <v>2</v>
      </c>
      <c r="CH15" s="56" t="s">
        <v>441</v>
      </c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8"/>
    </row>
    <row r="16" spans="1:99" ht="24.75" customHeight="1">
      <c r="A16" s="7" t="s">
        <v>20</v>
      </c>
      <c r="U16" s="46" t="s">
        <v>291</v>
      </c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CF16" s="9" t="s">
        <v>21</v>
      </c>
      <c r="CH16" s="56" t="s">
        <v>292</v>
      </c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8"/>
    </row>
    <row r="17" spans="34:99" ht="28.5" customHeight="1"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CF17" s="9" t="s">
        <v>2</v>
      </c>
      <c r="CH17" s="56" t="s">
        <v>450</v>
      </c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8"/>
    </row>
    <row r="18" spans="34:99" ht="30" customHeight="1"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CF18" s="9" t="s">
        <v>22</v>
      </c>
      <c r="CH18" s="56" t="s">
        <v>451</v>
      </c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8"/>
    </row>
    <row r="19" spans="1:99" ht="27.75" customHeight="1">
      <c r="A19" s="7" t="s">
        <v>24</v>
      </c>
      <c r="I19" s="45" t="s">
        <v>449</v>
      </c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CF19" s="9" t="s">
        <v>23</v>
      </c>
      <c r="CH19" s="56" t="s">
        <v>452</v>
      </c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8"/>
    </row>
    <row r="20" spans="1:99" ht="33" customHeight="1" thickBot="1">
      <c r="A20" s="7" t="s">
        <v>7</v>
      </c>
      <c r="CF20" s="9" t="s">
        <v>13</v>
      </c>
      <c r="CH20" s="47" t="s">
        <v>1</v>
      </c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9"/>
    </row>
  </sheetData>
  <sheetProtection/>
  <mergeCells count="31">
    <mergeCell ref="BO11:BQ11"/>
    <mergeCell ref="AN14:AP14"/>
    <mergeCell ref="CH14:CU14"/>
    <mergeCell ref="CH15:CU15"/>
    <mergeCell ref="AJ12:AL12"/>
    <mergeCell ref="BE12:BG12"/>
    <mergeCell ref="BK12:BM12"/>
    <mergeCell ref="AS14:BC14"/>
    <mergeCell ref="BD14:BE14"/>
    <mergeCell ref="BF14:BH14"/>
    <mergeCell ref="I19:BS19"/>
    <mergeCell ref="U16:BS16"/>
    <mergeCell ref="CH20:CU20"/>
    <mergeCell ref="CH12:CU13"/>
    <mergeCell ref="CH17:CU17"/>
    <mergeCell ref="CH19:CU19"/>
    <mergeCell ref="CH18:CU18"/>
    <mergeCell ref="CH16:CU16"/>
    <mergeCell ref="BQ8:CA8"/>
    <mergeCell ref="CC8:CU8"/>
    <mergeCell ref="BR9:BT9"/>
    <mergeCell ref="BW9:CG9"/>
    <mergeCell ref="CH9:CI9"/>
    <mergeCell ref="CJ9:CL9"/>
    <mergeCell ref="BQ2:CU2"/>
    <mergeCell ref="BQ3:CU3"/>
    <mergeCell ref="BQ4:CU4"/>
    <mergeCell ref="BQ5:CU5"/>
    <mergeCell ref="BQ6:CU6"/>
    <mergeCell ref="BQ7:CA7"/>
    <mergeCell ref="CC7:CU7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U150"/>
  <sheetViews>
    <sheetView zoomScale="90" zoomScaleNormal="90" zoomScaleSheetLayoutView="100" workbookViewId="0" topLeftCell="A1">
      <pane xSplit="63" ySplit="9" topLeftCell="BL137" activePane="bottomRight" state="frozen"/>
      <selection pane="topLeft" activeCell="A1" sqref="A1"/>
      <selection pane="topRight" activeCell="BL1" sqref="BL1"/>
      <selection pane="bottomLeft" activeCell="A10" sqref="A10"/>
      <selection pane="bottomRight" activeCell="A30" sqref="A30:IV30"/>
    </sheetView>
  </sheetViews>
  <sheetFormatPr defaultColWidth="1.37890625" defaultRowHeight="12.75"/>
  <cols>
    <col min="1" max="46" width="1.37890625" style="3" customWidth="1"/>
    <col min="47" max="47" width="5.625" style="3" customWidth="1"/>
    <col min="48" max="50" width="1.37890625" style="3" customWidth="1"/>
    <col min="51" max="51" width="2.375" style="3" customWidth="1"/>
    <col min="52" max="71" width="1.37890625" style="3" customWidth="1"/>
    <col min="72" max="72" width="2.125" style="3" customWidth="1"/>
    <col min="73" max="16384" width="1.37890625" style="3" customWidth="1"/>
  </cols>
  <sheetData>
    <row r="1" spans="1:99" s="7" customFormat="1" ht="12.75">
      <c r="A1" s="317" t="s">
        <v>25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7"/>
      <c r="AZ1" s="317"/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7"/>
      <c r="BS1" s="317"/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7"/>
      <c r="CI1" s="317"/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</row>
    <row r="2" s="7" customFormat="1" ht="13.5" thickBot="1"/>
    <row r="3" spans="1:99" s="2" customFormat="1" ht="12" customHeight="1">
      <c r="A3" s="254" t="s">
        <v>44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6"/>
      <c r="AV3" s="257" t="s">
        <v>8</v>
      </c>
      <c r="AW3" s="255"/>
      <c r="AX3" s="255"/>
      <c r="AY3" s="256"/>
      <c r="AZ3" s="257" t="s">
        <v>29</v>
      </c>
      <c r="BA3" s="255"/>
      <c r="BB3" s="255"/>
      <c r="BC3" s="255"/>
      <c r="BD3" s="255"/>
      <c r="BE3" s="256"/>
      <c r="BF3" s="257" t="s">
        <v>27</v>
      </c>
      <c r="BG3" s="255"/>
      <c r="BH3" s="255"/>
      <c r="BI3" s="255"/>
      <c r="BJ3" s="255"/>
      <c r="BK3" s="256"/>
      <c r="BL3" s="258" t="s">
        <v>33</v>
      </c>
      <c r="BM3" s="259"/>
      <c r="BN3" s="259"/>
      <c r="BO3" s="259"/>
      <c r="BP3" s="259"/>
      <c r="BQ3" s="259"/>
      <c r="BR3" s="259"/>
      <c r="BS3" s="259"/>
      <c r="BT3" s="259"/>
      <c r="BU3" s="259"/>
      <c r="BV3" s="259"/>
      <c r="BW3" s="259"/>
      <c r="BX3" s="259"/>
      <c r="BY3" s="259"/>
      <c r="BZ3" s="259"/>
      <c r="CA3" s="259"/>
      <c r="CB3" s="259"/>
      <c r="CC3" s="259"/>
      <c r="CD3" s="259"/>
      <c r="CE3" s="259"/>
      <c r="CF3" s="259"/>
      <c r="CG3" s="259"/>
      <c r="CH3" s="259"/>
      <c r="CI3" s="259"/>
      <c r="CJ3" s="259"/>
      <c r="CK3" s="259"/>
      <c r="CL3" s="259"/>
      <c r="CM3" s="259"/>
      <c r="CN3" s="259"/>
      <c r="CO3" s="259"/>
      <c r="CP3" s="259"/>
      <c r="CQ3" s="259"/>
      <c r="CR3" s="259"/>
      <c r="CS3" s="259"/>
      <c r="CT3" s="259"/>
      <c r="CU3" s="260"/>
    </row>
    <row r="4" spans="1:99" s="2" customFormat="1" ht="12" customHeight="1">
      <c r="A4" s="253"/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250"/>
      <c r="AC4" s="250"/>
      <c r="AD4" s="250"/>
      <c r="AE4" s="250"/>
      <c r="AF4" s="250"/>
      <c r="AG4" s="250"/>
      <c r="AH4" s="250"/>
      <c r="AI4" s="250"/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1"/>
      <c r="AV4" s="249" t="s">
        <v>26</v>
      </c>
      <c r="AW4" s="250"/>
      <c r="AX4" s="250"/>
      <c r="AY4" s="251"/>
      <c r="AZ4" s="249" t="s">
        <v>30</v>
      </c>
      <c r="BA4" s="250"/>
      <c r="BB4" s="250"/>
      <c r="BC4" s="250"/>
      <c r="BD4" s="250"/>
      <c r="BE4" s="251"/>
      <c r="BF4" s="249" t="s">
        <v>28</v>
      </c>
      <c r="BG4" s="250"/>
      <c r="BH4" s="250"/>
      <c r="BI4" s="250"/>
      <c r="BJ4" s="250"/>
      <c r="BK4" s="251"/>
      <c r="BL4" s="249" t="s">
        <v>454</v>
      </c>
      <c r="BM4" s="250"/>
      <c r="BN4" s="250"/>
      <c r="BO4" s="250"/>
      <c r="BP4" s="250"/>
      <c r="BQ4" s="250"/>
      <c r="BR4" s="250"/>
      <c r="BS4" s="250"/>
      <c r="BT4" s="251"/>
      <c r="BU4" s="249" t="s">
        <v>293</v>
      </c>
      <c r="BV4" s="250"/>
      <c r="BW4" s="250"/>
      <c r="BX4" s="250"/>
      <c r="BY4" s="250"/>
      <c r="BZ4" s="250"/>
      <c r="CA4" s="250"/>
      <c r="CB4" s="250"/>
      <c r="CC4" s="251"/>
      <c r="CD4" s="249" t="s">
        <v>294</v>
      </c>
      <c r="CE4" s="250"/>
      <c r="CF4" s="250"/>
      <c r="CG4" s="250"/>
      <c r="CH4" s="250"/>
      <c r="CI4" s="250"/>
      <c r="CJ4" s="250"/>
      <c r="CK4" s="250"/>
      <c r="CL4" s="251"/>
      <c r="CM4" s="249" t="s">
        <v>42</v>
      </c>
      <c r="CN4" s="250"/>
      <c r="CO4" s="250"/>
      <c r="CP4" s="250"/>
      <c r="CQ4" s="250"/>
      <c r="CR4" s="250"/>
      <c r="CS4" s="250"/>
      <c r="CT4" s="250"/>
      <c r="CU4" s="252"/>
    </row>
    <row r="5" spans="1:99" s="2" customFormat="1" ht="12" customHeight="1">
      <c r="A5" s="253"/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250"/>
      <c r="X5" s="250"/>
      <c r="Y5" s="250"/>
      <c r="Z5" s="250"/>
      <c r="AA5" s="250"/>
      <c r="AB5" s="250"/>
      <c r="AC5" s="250"/>
      <c r="AD5" s="250"/>
      <c r="AE5" s="250"/>
      <c r="AF5" s="250"/>
      <c r="AG5" s="250"/>
      <c r="AH5" s="250"/>
      <c r="AI5" s="250"/>
      <c r="AJ5" s="250"/>
      <c r="AK5" s="250"/>
      <c r="AL5" s="250"/>
      <c r="AM5" s="250"/>
      <c r="AN5" s="250"/>
      <c r="AO5" s="250"/>
      <c r="AP5" s="250"/>
      <c r="AQ5" s="250"/>
      <c r="AR5" s="250"/>
      <c r="AS5" s="250"/>
      <c r="AT5" s="250"/>
      <c r="AU5" s="251"/>
      <c r="AV5" s="249"/>
      <c r="AW5" s="250"/>
      <c r="AX5" s="250"/>
      <c r="AY5" s="251"/>
      <c r="AZ5" s="249" t="s">
        <v>31</v>
      </c>
      <c r="BA5" s="250"/>
      <c r="BB5" s="250"/>
      <c r="BC5" s="250"/>
      <c r="BD5" s="250"/>
      <c r="BE5" s="251"/>
      <c r="BF5" s="249" t="s">
        <v>314</v>
      </c>
      <c r="BG5" s="250"/>
      <c r="BH5" s="250"/>
      <c r="BI5" s="250"/>
      <c r="BJ5" s="250"/>
      <c r="BK5" s="251"/>
      <c r="BL5" s="249" t="s">
        <v>34</v>
      </c>
      <c r="BM5" s="250"/>
      <c r="BN5" s="250"/>
      <c r="BO5" s="250"/>
      <c r="BP5" s="250"/>
      <c r="BQ5" s="250"/>
      <c r="BR5" s="250"/>
      <c r="BS5" s="250"/>
      <c r="BT5" s="251"/>
      <c r="BU5" s="249" t="s">
        <v>38</v>
      </c>
      <c r="BV5" s="250"/>
      <c r="BW5" s="250"/>
      <c r="BX5" s="250"/>
      <c r="BY5" s="250"/>
      <c r="BZ5" s="250"/>
      <c r="CA5" s="250"/>
      <c r="CB5" s="250"/>
      <c r="CC5" s="251"/>
      <c r="CD5" s="249" t="s">
        <v>41</v>
      </c>
      <c r="CE5" s="250"/>
      <c r="CF5" s="250"/>
      <c r="CG5" s="250"/>
      <c r="CH5" s="250"/>
      <c r="CI5" s="250"/>
      <c r="CJ5" s="250"/>
      <c r="CK5" s="250"/>
      <c r="CL5" s="251"/>
      <c r="CM5" s="249" t="s">
        <v>43</v>
      </c>
      <c r="CN5" s="250"/>
      <c r="CO5" s="250"/>
      <c r="CP5" s="250"/>
      <c r="CQ5" s="250"/>
      <c r="CR5" s="250"/>
      <c r="CS5" s="250"/>
      <c r="CT5" s="250"/>
      <c r="CU5" s="252"/>
    </row>
    <row r="6" spans="1:99" s="2" customFormat="1" ht="12" customHeight="1">
      <c r="A6" s="253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  <c r="Z6" s="250"/>
      <c r="AA6" s="250"/>
      <c r="AB6" s="250"/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1"/>
      <c r="AV6" s="249"/>
      <c r="AW6" s="250"/>
      <c r="AX6" s="250"/>
      <c r="AY6" s="251"/>
      <c r="AZ6" s="249" t="s">
        <v>32</v>
      </c>
      <c r="BA6" s="250"/>
      <c r="BB6" s="250"/>
      <c r="BC6" s="250"/>
      <c r="BD6" s="250"/>
      <c r="BE6" s="251"/>
      <c r="BF6" s="249"/>
      <c r="BG6" s="250"/>
      <c r="BH6" s="250"/>
      <c r="BI6" s="250"/>
      <c r="BJ6" s="250"/>
      <c r="BK6" s="251"/>
      <c r="BL6" s="249" t="s">
        <v>35</v>
      </c>
      <c r="BM6" s="250"/>
      <c r="BN6" s="250"/>
      <c r="BO6" s="250"/>
      <c r="BP6" s="250"/>
      <c r="BQ6" s="250"/>
      <c r="BR6" s="250"/>
      <c r="BS6" s="250"/>
      <c r="BT6" s="251"/>
      <c r="BU6" s="249" t="s">
        <v>37</v>
      </c>
      <c r="BV6" s="250"/>
      <c r="BW6" s="250"/>
      <c r="BX6" s="250"/>
      <c r="BY6" s="250"/>
      <c r="BZ6" s="250"/>
      <c r="CA6" s="250"/>
      <c r="CB6" s="250"/>
      <c r="CC6" s="251"/>
      <c r="CD6" s="249" t="s">
        <v>37</v>
      </c>
      <c r="CE6" s="250"/>
      <c r="CF6" s="250"/>
      <c r="CG6" s="250"/>
      <c r="CH6" s="250"/>
      <c r="CI6" s="250"/>
      <c r="CJ6" s="250"/>
      <c r="CK6" s="250"/>
      <c r="CL6" s="251"/>
      <c r="CM6" s="249" t="s">
        <v>39</v>
      </c>
      <c r="CN6" s="250"/>
      <c r="CO6" s="250"/>
      <c r="CP6" s="250"/>
      <c r="CQ6" s="250"/>
      <c r="CR6" s="250"/>
      <c r="CS6" s="250"/>
      <c r="CT6" s="250"/>
      <c r="CU6" s="252"/>
    </row>
    <row r="7" spans="1:99" s="2" customFormat="1" ht="12" customHeight="1">
      <c r="A7" s="253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0"/>
      <c r="AG7" s="250"/>
      <c r="AH7" s="250"/>
      <c r="AI7" s="250"/>
      <c r="AJ7" s="250"/>
      <c r="AK7" s="250"/>
      <c r="AL7" s="250"/>
      <c r="AM7" s="250"/>
      <c r="AN7" s="250"/>
      <c r="AO7" s="250"/>
      <c r="AP7" s="250"/>
      <c r="AQ7" s="250"/>
      <c r="AR7" s="250"/>
      <c r="AS7" s="250"/>
      <c r="AT7" s="250"/>
      <c r="AU7" s="251"/>
      <c r="AV7" s="249"/>
      <c r="AW7" s="250"/>
      <c r="AX7" s="250"/>
      <c r="AY7" s="251"/>
      <c r="AZ7" s="249" t="s">
        <v>14</v>
      </c>
      <c r="BA7" s="250"/>
      <c r="BB7" s="250"/>
      <c r="BC7" s="250"/>
      <c r="BD7" s="250"/>
      <c r="BE7" s="251"/>
      <c r="BF7" s="249"/>
      <c r="BG7" s="250"/>
      <c r="BH7" s="250"/>
      <c r="BI7" s="250"/>
      <c r="BJ7" s="250"/>
      <c r="BK7" s="251"/>
      <c r="BL7" s="249" t="s">
        <v>36</v>
      </c>
      <c r="BM7" s="250"/>
      <c r="BN7" s="250"/>
      <c r="BO7" s="250"/>
      <c r="BP7" s="250"/>
      <c r="BQ7" s="250"/>
      <c r="BR7" s="250"/>
      <c r="BS7" s="250"/>
      <c r="BT7" s="251"/>
      <c r="BU7" s="249" t="s">
        <v>39</v>
      </c>
      <c r="BV7" s="250"/>
      <c r="BW7" s="250"/>
      <c r="BX7" s="250"/>
      <c r="BY7" s="250"/>
      <c r="BZ7" s="250"/>
      <c r="CA7" s="250"/>
      <c r="CB7" s="250"/>
      <c r="CC7" s="251"/>
      <c r="CD7" s="249" t="s">
        <v>39</v>
      </c>
      <c r="CE7" s="250"/>
      <c r="CF7" s="250"/>
      <c r="CG7" s="250"/>
      <c r="CH7" s="250"/>
      <c r="CI7" s="250"/>
      <c r="CJ7" s="250"/>
      <c r="CK7" s="250"/>
      <c r="CL7" s="251"/>
      <c r="CM7" s="249" t="s">
        <v>40</v>
      </c>
      <c r="CN7" s="250"/>
      <c r="CO7" s="250"/>
      <c r="CP7" s="250"/>
      <c r="CQ7" s="250"/>
      <c r="CR7" s="250"/>
      <c r="CS7" s="250"/>
      <c r="CT7" s="250"/>
      <c r="CU7" s="252"/>
    </row>
    <row r="8" spans="1:99" s="2" customFormat="1" ht="12" customHeight="1">
      <c r="A8" s="253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1"/>
      <c r="AV8" s="249"/>
      <c r="AW8" s="250"/>
      <c r="AX8" s="250"/>
      <c r="AY8" s="251"/>
      <c r="AZ8" s="249" t="s">
        <v>313</v>
      </c>
      <c r="BA8" s="250"/>
      <c r="BB8" s="250"/>
      <c r="BC8" s="250"/>
      <c r="BD8" s="250"/>
      <c r="BE8" s="251"/>
      <c r="BF8" s="249"/>
      <c r="BG8" s="250"/>
      <c r="BH8" s="250"/>
      <c r="BI8" s="250"/>
      <c r="BJ8" s="250"/>
      <c r="BK8" s="251"/>
      <c r="BL8" s="249" t="s">
        <v>37</v>
      </c>
      <c r="BM8" s="250"/>
      <c r="BN8" s="250"/>
      <c r="BO8" s="250"/>
      <c r="BP8" s="250"/>
      <c r="BQ8" s="250"/>
      <c r="BR8" s="250"/>
      <c r="BS8" s="250"/>
      <c r="BT8" s="251"/>
      <c r="BU8" s="249" t="s">
        <v>40</v>
      </c>
      <c r="BV8" s="250"/>
      <c r="BW8" s="250"/>
      <c r="BX8" s="250"/>
      <c r="BY8" s="250"/>
      <c r="BZ8" s="250"/>
      <c r="CA8" s="250"/>
      <c r="CB8" s="250"/>
      <c r="CC8" s="251"/>
      <c r="CD8" s="249" t="s">
        <v>40</v>
      </c>
      <c r="CE8" s="250"/>
      <c r="CF8" s="250"/>
      <c r="CG8" s="250"/>
      <c r="CH8" s="250"/>
      <c r="CI8" s="250"/>
      <c r="CJ8" s="250"/>
      <c r="CK8" s="250"/>
      <c r="CL8" s="251"/>
      <c r="CM8" s="249"/>
      <c r="CN8" s="250"/>
      <c r="CO8" s="250"/>
      <c r="CP8" s="250"/>
      <c r="CQ8" s="250"/>
      <c r="CR8" s="250"/>
      <c r="CS8" s="250"/>
      <c r="CT8" s="250"/>
      <c r="CU8" s="252"/>
    </row>
    <row r="9" spans="1:99" s="2" customFormat="1" ht="12" customHeight="1" thickBot="1">
      <c r="A9" s="247">
        <v>1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3">
        <v>2</v>
      </c>
      <c r="AW9" s="243"/>
      <c r="AX9" s="243"/>
      <c r="AY9" s="243"/>
      <c r="AZ9" s="243">
        <v>3</v>
      </c>
      <c r="BA9" s="243"/>
      <c r="BB9" s="243"/>
      <c r="BC9" s="243"/>
      <c r="BD9" s="243"/>
      <c r="BE9" s="243"/>
      <c r="BF9" s="243">
        <v>4</v>
      </c>
      <c r="BG9" s="243"/>
      <c r="BH9" s="243"/>
      <c r="BI9" s="243"/>
      <c r="BJ9" s="243"/>
      <c r="BK9" s="243"/>
      <c r="BL9" s="243">
        <v>5</v>
      </c>
      <c r="BM9" s="243"/>
      <c r="BN9" s="243"/>
      <c r="BO9" s="243"/>
      <c r="BP9" s="243"/>
      <c r="BQ9" s="243"/>
      <c r="BR9" s="243"/>
      <c r="BS9" s="243"/>
      <c r="BT9" s="243"/>
      <c r="BU9" s="243">
        <v>6</v>
      </c>
      <c r="BV9" s="243"/>
      <c r="BW9" s="243"/>
      <c r="BX9" s="243"/>
      <c r="BY9" s="243"/>
      <c r="BZ9" s="243"/>
      <c r="CA9" s="243"/>
      <c r="CB9" s="243"/>
      <c r="CC9" s="243"/>
      <c r="CD9" s="243">
        <v>7</v>
      </c>
      <c r="CE9" s="243"/>
      <c r="CF9" s="243"/>
      <c r="CG9" s="243"/>
      <c r="CH9" s="243"/>
      <c r="CI9" s="243"/>
      <c r="CJ9" s="243"/>
      <c r="CK9" s="243"/>
      <c r="CL9" s="243"/>
      <c r="CM9" s="243">
        <v>8</v>
      </c>
      <c r="CN9" s="243"/>
      <c r="CO9" s="243"/>
      <c r="CP9" s="243"/>
      <c r="CQ9" s="243"/>
      <c r="CR9" s="243"/>
      <c r="CS9" s="243"/>
      <c r="CT9" s="243"/>
      <c r="CU9" s="244"/>
    </row>
    <row r="10" spans="1:99" s="7" customFormat="1" ht="13.5" customHeight="1">
      <c r="A10" s="264" t="s">
        <v>315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6" t="s">
        <v>51</v>
      </c>
      <c r="AW10" s="267"/>
      <c r="AX10" s="267"/>
      <c r="AY10" s="267"/>
      <c r="AZ10" s="268" t="s">
        <v>56</v>
      </c>
      <c r="BA10" s="268"/>
      <c r="BB10" s="268"/>
      <c r="BC10" s="268"/>
      <c r="BD10" s="268"/>
      <c r="BE10" s="268"/>
      <c r="BF10" s="268" t="s">
        <v>56</v>
      </c>
      <c r="BG10" s="268"/>
      <c r="BH10" s="268"/>
      <c r="BI10" s="268"/>
      <c r="BJ10" s="268"/>
      <c r="BK10" s="268"/>
      <c r="BL10" s="245">
        <v>658290.12</v>
      </c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6"/>
    </row>
    <row r="11" spans="1:99" s="7" customFormat="1" ht="13.5" customHeight="1">
      <c r="A11" s="269" t="s">
        <v>316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1"/>
      <c r="AV11" s="272" t="s">
        <v>52</v>
      </c>
      <c r="AW11" s="273"/>
      <c r="AX11" s="273"/>
      <c r="AY11" s="273"/>
      <c r="AZ11" s="57" t="s">
        <v>56</v>
      </c>
      <c r="BA11" s="57"/>
      <c r="BB11" s="57"/>
      <c r="BC11" s="57"/>
      <c r="BD11" s="57"/>
      <c r="BE11" s="57"/>
      <c r="BF11" s="57" t="s">
        <v>56</v>
      </c>
      <c r="BG11" s="57"/>
      <c r="BH11" s="57"/>
      <c r="BI11" s="57"/>
      <c r="BJ11" s="57"/>
      <c r="BK11" s="57"/>
      <c r="BL11" s="72">
        <v>814225.24</v>
      </c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3"/>
    </row>
    <row r="12" spans="1:99" s="7" customFormat="1" ht="13.5" customHeight="1">
      <c r="A12" s="274" t="s">
        <v>48</v>
      </c>
      <c r="B12" s="275"/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6" t="s">
        <v>53</v>
      </c>
      <c r="AW12" s="277"/>
      <c r="AX12" s="277"/>
      <c r="AY12" s="277"/>
      <c r="AZ12" s="120" t="s">
        <v>173</v>
      </c>
      <c r="BA12" s="120"/>
      <c r="BB12" s="120"/>
      <c r="BC12" s="120"/>
      <c r="BD12" s="120"/>
      <c r="BE12" s="120"/>
      <c r="BF12" s="57" t="s">
        <v>173</v>
      </c>
      <c r="BG12" s="57"/>
      <c r="BH12" s="57"/>
      <c r="BI12" s="57"/>
      <c r="BJ12" s="57"/>
      <c r="BK12" s="57"/>
      <c r="BL12" s="278">
        <f>BL13+BL17+BL31+BL34+BL39+BL44+BL48</f>
        <v>28402308.94</v>
      </c>
      <c r="BM12" s="278"/>
      <c r="BN12" s="278"/>
      <c r="BO12" s="278"/>
      <c r="BP12" s="278"/>
      <c r="BQ12" s="278"/>
      <c r="BR12" s="278"/>
      <c r="BS12" s="278"/>
      <c r="BT12" s="278"/>
      <c r="BU12" s="278">
        <f>BU13+BU17+BU31+BU34+BU39+BU44+BU48</f>
        <v>24663267.669999998</v>
      </c>
      <c r="BV12" s="278"/>
      <c r="BW12" s="278"/>
      <c r="BX12" s="278"/>
      <c r="BY12" s="278"/>
      <c r="BZ12" s="278"/>
      <c r="CA12" s="278"/>
      <c r="CB12" s="278"/>
      <c r="CC12" s="278"/>
      <c r="CD12" s="278">
        <f>CD13+CD17+CD31+CD34+CD39+CD44+CD48</f>
        <v>24220259.97</v>
      </c>
      <c r="CE12" s="278"/>
      <c r="CF12" s="278"/>
      <c r="CG12" s="278"/>
      <c r="CH12" s="278"/>
      <c r="CI12" s="278"/>
      <c r="CJ12" s="278"/>
      <c r="CK12" s="278"/>
      <c r="CL12" s="278"/>
      <c r="CM12" s="278">
        <f>CM13+CM17+CM31+CM34+CM39+CM44+CM48</f>
        <v>0</v>
      </c>
      <c r="CN12" s="278"/>
      <c r="CO12" s="278"/>
      <c r="CP12" s="278"/>
      <c r="CQ12" s="278"/>
      <c r="CR12" s="278"/>
      <c r="CS12" s="278"/>
      <c r="CT12" s="278"/>
      <c r="CU12" s="279"/>
    </row>
    <row r="13" spans="1:99" s="7" customFormat="1" ht="12.75">
      <c r="A13" s="280" t="s">
        <v>49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2"/>
      <c r="AV13" s="283" t="s">
        <v>54</v>
      </c>
      <c r="AW13" s="284"/>
      <c r="AX13" s="284"/>
      <c r="AY13" s="285"/>
      <c r="AZ13" s="113" t="s">
        <v>55</v>
      </c>
      <c r="BA13" s="109"/>
      <c r="BB13" s="109"/>
      <c r="BC13" s="109"/>
      <c r="BD13" s="109"/>
      <c r="BE13" s="110"/>
      <c r="BF13" s="113" t="s">
        <v>55</v>
      </c>
      <c r="BG13" s="109"/>
      <c r="BH13" s="109"/>
      <c r="BI13" s="109"/>
      <c r="BJ13" s="109"/>
      <c r="BK13" s="110"/>
      <c r="BL13" s="289">
        <f>BL16</f>
        <v>25590</v>
      </c>
      <c r="BM13" s="290"/>
      <c r="BN13" s="290"/>
      <c r="BO13" s="290"/>
      <c r="BP13" s="290"/>
      <c r="BQ13" s="290"/>
      <c r="BR13" s="290"/>
      <c r="BS13" s="290"/>
      <c r="BT13" s="291"/>
      <c r="BU13" s="289">
        <f>BU16</f>
        <v>60480</v>
      </c>
      <c r="BV13" s="290"/>
      <c r="BW13" s="290"/>
      <c r="BX13" s="290"/>
      <c r="BY13" s="290"/>
      <c r="BZ13" s="290"/>
      <c r="CA13" s="290"/>
      <c r="CB13" s="290"/>
      <c r="CC13" s="291"/>
      <c r="CD13" s="289">
        <f>CD16</f>
        <v>60480</v>
      </c>
      <c r="CE13" s="290"/>
      <c r="CF13" s="290"/>
      <c r="CG13" s="290"/>
      <c r="CH13" s="290"/>
      <c r="CI13" s="290"/>
      <c r="CJ13" s="290"/>
      <c r="CK13" s="290"/>
      <c r="CL13" s="291"/>
      <c r="CM13" s="289">
        <f>CM16</f>
        <v>0</v>
      </c>
      <c r="CN13" s="290"/>
      <c r="CO13" s="290"/>
      <c r="CP13" s="290"/>
      <c r="CQ13" s="290"/>
      <c r="CR13" s="290"/>
      <c r="CS13" s="290"/>
      <c r="CT13" s="290"/>
      <c r="CU13" s="295"/>
    </row>
    <row r="14" spans="1:99" s="7" customFormat="1" ht="12.75">
      <c r="A14" s="297" t="s">
        <v>50</v>
      </c>
      <c r="B14" s="298"/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9"/>
      <c r="AV14" s="286"/>
      <c r="AW14" s="287"/>
      <c r="AX14" s="287"/>
      <c r="AY14" s="288"/>
      <c r="AZ14" s="114"/>
      <c r="BA14" s="42"/>
      <c r="BB14" s="42"/>
      <c r="BC14" s="42"/>
      <c r="BD14" s="42"/>
      <c r="BE14" s="112"/>
      <c r="BF14" s="114"/>
      <c r="BG14" s="42"/>
      <c r="BH14" s="42"/>
      <c r="BI14" s="42"/>
      <c r="BJ14" s="42"/>
      <c r="BK14" s="112"/>
      <c r="BL14" s="292"/>
      <c r="BM14" s="293"/>
      <c r="BN14" s="293"/>
      <c r="BO14" s="293"/>
      <c r="BP14" s="293"/>
      <c r="BQ14" s="293"/>
      <c r="BR14" s="293"/>
      <c r="BS14" s="293"/>
      <c r="BT14" s="294"/>
      <c r="BU14" s="292"/>
      <c r="BV14" s="293"/>
      <c r="BW14" s="293"/>
      <c r="BX14" s="293"/>
      <c r="BY14" s="293"/>
      <c r="BZ14" s="293"/>
      <c r="CA14" s="293"/>
      <c r="CB14" s="293"/>
      <c r="CC14" s="294"/>
      <c r="CD14" s="292"/>
      <c r="CE14" s="293"/>
      <c r="CF14" s="293"/>
      <c r="CG14" s="293"/>
      <c r="CH14" s="293"/>
      <c r="CI14" s="293"/>
      <c r="CJ14" s="293"/>
      <c r="CK14" s="293"/>
      <c r="CL14" s="294"/>
      <c r="CM14" s="292"/>
      <c r="CN14" s="293"/>
      <c r="CO14" s="293"/>
      <c r="CP14" s="293"/>
      <c r="CQ14" s="293"/>
      <c r="CR14" s="293"/>
      <c r="CS14" s="293"/>
      <c r="CT14" s="293"/>
      <c r="CU14" s="296"/>
    </row>
    <row r="15" spans="1:99" s="7" customFormat="1" ht="12.75">
      <c r="A15" s="300" t="s">
        <v>386</v>
      </c>
      <c r="B15" s="301"/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301"/>
      <c r="AL15" s="301"/>
      <c r="AM15" s="301"/>
      <c r="AN15" s="301"/>
      <c r="AO15" s="301"/>
      <c r="AP15" s="301"/>
      <c r="AQ15" s="301"/>
      <c r="AR15" s="301"/>
      <c r="AS15" s="301"/>
      <c r="AT15" s="301"/>
      <c r="AU15" s="302"/>
      <c r="AV15" s="283"/>
      <c r="AW15" s="284"/>
      <c r="AX15" s="284"/>
      <c r="AY15" s="285"/>
      <c r="AZ15" s="191"/>
      <c r="BA15" s="192"/>
      <c r="BB15" s="192"/>
      <c r="BC15" s="192"/>
      <c r="BD15" s="192"/>
      <c r="BE15" s="193"/>
      <c r="BF15" s="191"/>
      <c r="BG15" s="192"/>
      <c r="BH15" s="192"/>
      <c r="BI15" s="192"/>
      <c r="BJ15" s="192"/>
      <c r="BK15" s="193"/>
      <c r="BL15" s="79"/>
      <c r="BM15" s="80"/>
      <c r="BN15" s="80"/>
      <c r="BO15" s="80"/>
      <c r="BP15" s="80"/>
      <c r="BQ15" s="80"/>
      <c r="BR15" s="80"/>
      <c r="BS15" s="80"/>
      <c r="BT15" s="81"/>
      <c r="BU15" s="79"/>
      <c r="BV15" s="80"/>
      <c r="BW15" s="80"/>
      <c r="BX15" s="80"/>
      <c r="BY15" s="80"/>
      <c r="BZ15" s="80"/>
      <c r="CA15" s="80"/>
      <c r="CB15" s="80"/>
      <c r="CC15" s="81"/>
      <c r="CD15" s="79"/>
      <c r="CE15" s="80"/>
      <c r="CF15" s="80"/>
      <c r="CG15" s="80"/>
      <c r="CH15" s="80"/>
      <c r="CI15" s="80"/>
      <c r="CJ15" s="80"/>
      <c r="CK15" s="80"/>
      <c r="CL15" s="81"/>
      <c r="CM15" s="79"/>
      <c r="CN15" s="80"/>
      <c r="CO15" s="80"/>
      <c r="CP15" s="80"/>
      <c r="CQ15" s="80"/>
      <c r="CR15" s="80"/>
      <c r="CS15" s="80"/>
      <c r="CT15" s="80"/>
      <c r="CU15" s="126"/>
    </row>
    <row r="16" spans="1:99" s="7" customFormat="1" ht="12.75">
      <c r="A16" s="303" t="s">
        <v>387</v>
      </c>
      <c r="B16" s="304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304"/>
      <c r="N16" s="304"/>
      <c r="O16" s="304"/>
      <c r="P16" s="304"/>
      <c r="Q16" s="304"/>
      <c r="R16" s="304"/>
      <c r="S16" s="304"/>
      <c r="T16" s="304"/>
      <c r="U16" s="304"/>
      <c r="V16" s="304"/>
      <c r="W16" s="304"/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4"/>
      <c r="AP16" s="304"/>
      <c r="AQ16" s="304"/>
      <c r="AR16" s="304"/>
      <c r="AS16" s="304"/>
      <c r="AT16" s="304"/>
      <c r="AU16" s="305"/>
      <c r="AV16" s="306" t="s">
        <v>57</v>
      </c>
      <c r="AW16" s="307"/>
      <c r="AX16" s="307"/>
      <c r="AY16" s="308"/>
      <c r="AZ16" s="191" t="s">
        <v>55</v>
      </c>
      <c r="BA16" s="192"/>
      <c r="BB16" s="192"/>
      <c r="BC16" s="192"/>
      <c r="BD16" s="192"/>
      <c r="BE16" s="193"/>
      <c r="BF16" s="191" t="s">
        <v>312</v>
      </c>
      <c r="BG16" s="192"/>
      <c r="BH16" s="192"/>
      <c r="BI16" s="192"/>
      <c r="BJ16" s="192"/>
      <c r="BK16" s="193"/>
      <c r="BL16" s="79">
        <v>25590</v>
      </c>
      <c r="BM16" s="80"/>
      <c r="BN16" s="80"/>
      <c r="BO16" s="80"/>
      <c r="BP16" s="80"/>
      <c r="BQ16" s="80"/>
      <c r="BR16" s="80"/>
      <c r="BS16" s="80"/>
      <c r="BT16" s="81"/>
      <c r="BU16" s="79">
        <v>60480</v>
      </c>
      <c r="BV16" s="80"/>
      <c r="BW16" s="80"/>
      <c r="BX16" s="80"/>
      <c r="BY16" s="80"/>
      <c r="BZ16" s="80"/>
      <c r="CA16" s="80"/>
      <c r="CB16" s="80"/>
      <c r="CC16" s="81"/>
      <c r="CD16" s="79">
        <v>60480</v>
      </c>
      <c r="CE16" s="80"/>
      <c r="CF16" s="80"/>
      <c r="CG16" s="80"/>
      <c r="CH16" s="80"/>
      <c r="CI16" s="80"/>
      <c r="CJ16" s="80"/>
      <c r="CK16" s="80"/>
      <c r="CL16" s="81"/>
      <c r="CM16" s="79"/>
      <c r="CN16" s="80"/>
      <c r="CO16" s="80"/>
      <c r="CP16" s="80"/>
      <c r="CQ16" s="80"/>
      <c r="CR16" s="80"/>
      <c r="CS16" s="80"/>
      <c r="CT16" s="80"/>
      <c r="CU16" s="126"/>
    </row>
    <row r="17" spans="1:99" s="7" customFormat="1" ht="12.75">
      <c r="A17" s="309" t="s">
        <v>59</v>
      </c>
      <c r="B17" s="310"/>
      <c r="C17" s="310"/>
      <c r="D17" s="310"/>
      <c r="E17" s="310"/>
      <c r="F17" s="310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  <c r="U17" s="310"/>
      <c r="V17" s="310"/>
      <c r="W17" s="310"/>
      <c r="X17" s="310"/>
      <c r="Y17" s="310"/>
      <c r="Z17" s="310"/>
      <c r="AA17" s="310"/>
      <c r="AB17" s="310"/>
      <c r="AC17" s="310"/>
      <c r="AD17" s="310"/>
      <c r="AE17" s="310"/>
      <c r="AF17" s="310"/>
      <c r="AG17" s="310"/>
      <c r="AH17" s="310"/>
      <c r="AI17" s="310"/>
      <c r="AJ17" s="310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283" t="s">
        <v>285</v>
      </c>
      <c r="AW17" s="284"/>
      <c r="AX17" s="284"/>
      <c r="AY17" s="285"/>
      <c r="AZ17" s="113" t="s">
        <v>58</v>
      </c>
      <c r="BA17" s="109"/>
      <c r="BB17" s="109"/>
      <c r="BC17" s="109"/>
      <c r="BD17" s="109"/>
      <c r="BE17" s="110"/>
      <c r="BF17" s="191" t="s">
        <v>58</v>
      </c>
      <c r="BG17" s="192"/>
      <c r="BH17" s="192"/>
      <c r="BI17" s="192"/>
      <c r="BJ17" s="192"/>
      <c r="BK17" s="193"/>
      <c r="BL17" s="289">
        <f>BL18+BL22+BL25+BL30</f>
        <v>26223483.290000003</v>
      </c>
      <c r="BM17" s="290"/>
      <c r="BN17" s="290"/>
      <c r="BO17" s="290"/>
      <c r="BP17" s="290"/>
      <c r="BQ17" s="290"/>
      <c r="BR17" s="290"/>
      <c r="BS17" s="290"/>
      <c r="BT17" s="291"/>
      <c r="BU17" s="289">
        <f>BU18+BU22+BU25+BU30</f>
        <v>24148122.02</v>
      </c>
      <c r="BV17" s="290"/>
      <c r="BW17" s="290"/>
      <c r="BX17" s="290"/>
      <c r="BY17" s="290"/>
      <c r="BZ17" s="290"/>
      <c r="CA17" s="290"/>
      <c r="CB17" s="290"/>
      <c r="CC17" s="291"/>
      <c r="CD17" s="289">
        <f>CD18+CD22+CD25+CD30</f>
        <v>23705114.32</v>
      </c>
      <c r="CE17" s="290"/>
      <c r="CF17" s="290"/>
      <c r="CG17" s="290"/>
      <c r="CH17" s="290"/>
      <c r="CI17" s="290"/>
      <c r="CJ17" s="290"/>
      <c r="CK17" s="290"/>
      <c r="CL17" s="291"/>
      <c r="CM17" s="289">
        <f>CM18+CM22+CM25+CM30</f>
        <v>0</v>
      </c>
      <c r="CN17" s="290"/>
      <c r="CO17" s="290"/>
      <c r="CP17" s="290"/>
      <c r="CQ17" s="290"/>
      <c r="CR17" s="290"/>
      <c r="CS17" s="290"/>
      <c r="CT17" s="290"/>
      <c r="CU17" s="295"/>
    </row>
    <row r="18" spans="1:99" s="7" customFormat="1" ht="12.75">
      <c r="A18" s="318" t="s">
        <v>49</v>
      </c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19"/>
      <c r="W18" s="319"/>
      <c r="X18" s="319"/>
      <c r="Y18" s="319"/>
      <c r="Z18" s="319"/>
      <c r="AA18" s="319"/>
      <c r="AB18" s="319"/>
      <c r="AC18" s="319"/>
      <c r="AD18" s="319"/>
      <c r="AE18" s="319"/>
      <c r="AF18" s="319"/>
      <c r="AG18" s="319"/>
      <c r="AH18" s="319"/>
      <c r="AI18" s="319"/>
      <c r="AJ18" s="319"/>
      <c r="AK18" s="319"/>
      <c r="AL18" s="319"/>
      <c r="AM18" s="319"/>
      <c r="AN18" s="319"/>
      <c r="AO18" s="319"/>
      <c r="AP18" s="319"/>
      <c r="AQ18" s="319"/>
      <c r="AR18" s="319"/>
      <c r="AS18" s="319"/>
      <c r="AT18" s="319"/>
      <c r="AU18" s="319"/>
      <c r="AV18" s="283" t="s">
        <v>60</v>
      </c>
      <c r="AW18" s="284"/>
      <c r="AX18" s="284"/>
      <c r="AY18" s="285"/>
      <c r="AZ18" s="191" t="s">
        <v>58</v>
      </c>
      <c r="BA18" s="192"/>
      <c r="BB18" s="192"/>
      <c r="BC18" s="192"/>
      <c r="BD18" s="192"/>
      <c r="BE18" s="193"/>
      <c r="BF18" s="191" t="s">
        <v>98</v>
      </c>
      <c r="BG18" s="192"/>
      <c r="BH18" s="192"/>
      <c r="BI18" s="192"/>
      <c r="BJ18" s="192"/>
      <c r="BK18" s="193"/>
      <c r="BL18" s="79">
        <v>23004707.19</v>
      </c>
      <c r="BM18" s="80"/>
      <c r="BN18" s="80"/>
      <c r="BO18" s="80"/>
      <c r="BP18" s="80"/>
      <c r="BQ18" s="80"/>
      <c r="BR18" s="80"/>
      <c r="BS18" s="80"/>
      <c r="BT18" s="81"/>
      <c r="BU18" s="79">
        <v>19155626.75</v>
      </c>
      <c r="BV18" s="80"/>
      <c r="BW18" s="80"/>
      <c r="BX18" s="80"/>
      <c r="BY18" s="80"/>
      <c r="BZ18" s="80"/>
      <c r="CA18" s="80"/>
      <c r="CB18" s="80"/>
      <c r="CC18" s="81"/>
      <c r="CD18" s="79">
        <v>18712619.05</v>
      </c>
      <c r="CE18" s="80"/>
      <c r="CF18" s="80"/>
      <c r="CG18" s="80"/>
      <c r="CH18" s="80"/>
      <c r="CI18" s="80"/>
      <c r="CJ18" s="80"/>
      <c r="CK18" s="80"/>
      <c r="CL18" s="81"/>
      <c r="CM18" s="79"/>
      <c r="CN18" s="80"/>
      <c r="CO18" s="80"/>
      <c r="CP18" s="80"/>
      <c r="CQ18" s="80"/>
      <c r="CR18" s="80"/>
      <c r="CS18" s="80"/>
      <c r="CT18" s="80"/>
      <c r="CU18" s="126"/>
    </row>
    <row r="19" spans="1:99" s="7" customFormat="1" ht="12.75">
      <c r="A19" s="311" t="s">
        <v>181</v>
      </c>
      <c r="B19" s="312"/>
      <c r="C19" s="312"/>
      <c r="D19" s="312"/>
      <c r="E19" s="312"/>
      <c r="F19" s="312"/>
      <c r="G19" s="312"/>
      <c r="H19" s="312"/>
      <c r="I19" s="312"/>
      <c r="J19" s="312"/>
      <c r="K19" s="312"/>
      <c r="L19" s="312"/>
      <c r="M19" s="312"/>
      <c r="N19" s="312"/>
      <c r="O19" s="312"/>
      <c r="P19" s="312"/>
      <c r="Q19" s="312"/>
      <c r="R19" s="312"/>
      <c r="S19" s="312"/>
      <c r="T19" s="312"/>
      <c r="U19" s="312"/>
      <c r="V19" s="312"/>
      <c r="W19" s="312"/>
      <c r="X19" s="312"/>
      <c r="Y19" s="312"/>
      <c r="Z19" s="312"/>
      <c r="AA19" s="312"/>
      <c r="AB19" s="312"/>
      <c r="AC19" s="312"/>
      <c r="AD19" s="312"/>
      <c r="AE19" s="312"/>
      <c r="AF19" s="312"/>
      <c r="AG19" s="312"/>
      <c r="AH19" s="312"/>
      <c r="AI19" s="312"/>
      <c r="AJ19" s="312"/>
      <c r="AK19" s="312"/>
      <c r="AL19" s="312"/>
      <c r="AM19" s="312"/>
      <c r="AN19" s="312"/>
      <c r="AO19" s="312"/>
      <c r="AP19" s="312"/>
      <c r="AQ19" s="312"/>
      <c r="AR19" s="312"/>
      <c r="AS19" s="312"/>
      <c r="AT19" s="312"/>
      <c r="AU19" s="312"/>
      <c r="AV19" s="320"/>
      <c r="AW19" s="321"/>
      <c r="AX19" s="321"/>
      <c r="AY19" s="322"/>
      <c r="AZ19" s="194"/>
      <c r="BA19" s="195"/>
      <c r="BB19" s="195"/>
      <c r="BC19" s="195"/>
      <c r="BD19" s="195"/>
      <c r="BE19" s="196"/>
      <c r="BF19" s="194"/>
      <c r="BG19" s="195"/>
      <c r="BH19" s="195"/>
      <c r="BI19" s="195"/>
      <c r="BJ19" s="195"/>
      <c r="BK19" s="196"/>
      <c r="BL19" s="85"/>
      <c r="BM19" s="86"/>
      <c r="BN19" s="86"/>
      <c r="BO19" s="86"/>
      <c r="BP19" s="86"/>
      <c r="BQ19" s="86"/>
      <c r="BR19" s="86"/>
      <c r="BS19" s="86"/>
      <c r="BT19" s="87"/>
      <c r="BU19" s="85"/>
      <c r="BV19" s="86"/>
      <c r="BW19" s="86"/>
      <c r="BX19" s="86"/>
      <c r="BY19" s="86"/>
      <c r="BZ19" s="86"/>
      <c r="CA19" s="86"/>
      <c r="CB19" s="86"/>
      <c r="CC19" s="87"/>
      <c r="CD19" s="85"/>
      <c r="CE19" s="86"/>
      <c r="CF19" s="86"/>
      <c r="CG19" s="86"/>
      <c r="CH19" s="86"/>
      <c r="CI19" s="86"/>
      <c r="CJ19" s="86"/>
      <c r="CK19" s="86"/>
      <c r="CL19" s="87"/>
      <c r="CM19" s="85"/>
      <c r="CN19" s="86"/>
      <c r="CO19" s="86"/>
      <c r="CP19" s="86"/>
      <c r="CQ19" s="86"/>
      <c r="CR19" s="86"/>
      <c r="CS19" s="86"/>
      <c r="CT19" s="86"/>
      <c r="CU19" s="134"/>
    </row>
    <row r="20" spans="1:99" s="7" customFormat="1" ht="12.75">
      <c r="A20" s="311" t="s">
        <v>183</v>
      </c>
      <c r="B20" s="312"/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M20" s="312"/>
      <c r="AN20" s="312"/>
      <c r="AO20" s="312"/>
      <c r="AP20" s="312"/>
      <c r="AQ20" s="312"/>
      <c r="AR20" s="312"/>
      <c r="AS20" s="312"/>
      <c r="AT20" s="312"/>
      <c r="AU20" s="313"/>
      <c r="AV20" s="320"/>
      <c r="AW20" s="321"/>
      <c r="AX20" s="321"/>
      <c r="AY20" s="322"/>
      <c r="AZ20" s="194"/>
      <c r="BA20" s="195"/>
      <c r="BB20" s="195"/>
      <c r="BC20" s="195"/>
      <c r="BD20" s="195"/>
      <c r="BE20" s="196"/>
      <c r="BF20" s="194"/>
      <c r="BG20" s="195"/>
      <c r="BH20" s="195"/>
      <c r="BI20" s="195"/>
      <c r="BJ20" s="195"/>
      <c r="BK20" s="196"/>
      <c r="BL20" s="85"/>
      <c r="BM20" s="86"/>
      <c r="BN20" s="86"/>
      <c r="BO20" s="86"/>
      <c r="BP20" s="86"/>
      <c r="BQ20" s="86"/>
      <c r="BR20" s="86"/>
      <c r="BS20" s="86"/>
      <c r="BT20" s="87"/>
      <c r="BU20" s="85"/>
      <c r="BV20" s="86"/>
      <c r="BW20" s="86"/>
      <c r="BX20" s="86"/>
      <c r="BY20" s="86"/>
      <c r="BZ20" s="86"/>
      <c r="CA20" s="86"/>
      <c r="CB20" s="86"/>
      <c r="CC20" s="87"/>
      <c r="CD20" s="85"/>
      <c r="CE20" s="86"/>
      <c r="CF20" s="86"/>
      <c r="CG20" s="86"/>
      <c r="CH20" s="86"/>
      <c r="CI20" s="86"/>
      <c r="CJ20" s="86"/>
      <c r="CK20" s="86"/>
      <c r="CL20" s="87"/>
      <c r="CM20" s="85"/>
      <c r="CN20" s="86"/>
      <c r="CO20" s="86"/>
      <c r="CP20" s="86"/>
      <c r="CQ20" s="86"/>
      <c r="CR20" s="86"/>
      <c r="CS20" s="86"/>
      <c r="CT20" s="86"/>
      <c r="CU20" s="134"/>
    </row>
    <row r="21" spans="1:99" s="7" customFormat="1" ht="12.75">
      <c r="A21" s="314" t="s">
        <v>182</v>
      </c>
      <c r="B21" s="315"/>
      <c r="C21" s="315"/>
      <c r="D21" s="315"/>
      <c r="E21" s="315"/>
      <c r="F21" s="315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5"/>
      <c r="R21" s="315"/>
      <c r="S21" s="315"/>
      <c r="T21" s="315"/>
      <c r="U21" s="315"/>
      <c r="V21" s="315"/>
      <c r="W21" s="315"/>
      <c r="X21" s="315"/>
      <c r="Y21" s="315"/>
      <c r="Z21" s="315"/>
      <c r="AA21" s="315"/>
      <c r="AB21" s="315"/>
      <c r="AC21" s="315"/>
      <c r="AD21" s="315"/>
      <c r="AE21" s="315"/>
      <c r="AF21" s="315"/>
      <c r="AG21" s="315"/>
      <c r="AH21" s="315"/>
      <c r="AI21" s="315"/>
      <c r="AJ21" s="315"/>
      <c r="AK21" s="315"/>
      <c r="AL21" s="315"/>
      <c r="AM21" s="315"/>
      <c r="AN21" s="315"/>
      <c r="AO21" s="315"/>
      <c r="AP21" s="315"/>
      <c r="AQ21" s="315"/>
      <c r="AR21" s="315"/>
      <c r="AS21" s="315"/>
      <c r="AT21" s="315"/>
      <c r="AU21" s="316"/>
      <c r="AV21" s="286"/>
      <c r="AW21" s="287"/>
      <c r="AX21" s="287"/>
      <c r="AY21" s="288"/>
      <c r="AZ21" s="197"/>
      <c r="BA21" s="198"/>
      <c r="BB21" s="198"/>
      <c r="BC21" s="198"/>
      <c r="BD21" s="198"/>
      <c r="BE21" s="199"/>
      <c r="BF21" s="197"/>
      <c r="BG21" s="198"/>
      <c r="BH21" s="198"/>
      <c r="BI21" s="198"/>
      <c r="BJ21" s="198"/>
      <c r="BK21" s="199"/>
      <c r="BL21" s="82"/>
      <c r="BM21" s="83"/>
      <c r="BN21" s="83"/>
      <c r="BO21" s="83"/>
      <c r="BP21" s="83"/>
      <c r="BQ21" s="83"/>
      <c r="BR21" s="83"/>
      <c r="BS21" s="83"/>
      <c r="BT21" s="84"/>
      <c r="BU21" s="82"/>
      <c r="BV21" s="83"/>
      <c r="BW21" s="83"/>
      <c r="BX21" s="83"/>
      <c r="BY21" s="83"/>
      <c r="BZ21" s="83"/>
      <c r="CA21" s="83"/>
      <c r="CB21" s="83"/>
      <c r="CC21" s="84"/>
      <c r="CD21" s="82"/>
      <c r="CE21" s="83"/>
      <c r="CF21" s="83"/>
      <c r="CG21" s="83"/>
      <c r="CH21" s="83"/>
      <c r="CI21" s="83"/>
      <c r="CJ21" s="83"/>
      <c r="CK21" s="83"/>
      <c r="CL21" s="84"/>
      <c r="CM21" s="82"/>
      <c r="CN21" s="83"/>
      <c r="CO21" s="83"/>
      <c r="CP21" s="83"/>
      <c r="CQ21" s="83"/>
      <c r="CR21" s="83"/>
      <c r="CS21" s="83"/>
      <c r="CT21" s="83"/>
      <c r="CU21" s="127"/>
    </row>
    <row r="22" spans="1:99" ht="12.75">
      <c r="A22" s="106" t="s">
        <v>184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224"/>
      <c r="AV22" s="108" t="s">
        <v>61</v>
      </c>
      <c r="AW22" s="109"/>
      <c r="AX22" s="109"/>
      <c r="AY22" s="110"/>
      <c r="AZ22" s="113" t="s">
        <v>58</v>
      </c>
      <c r="BA22" s="109"/>
      <c r="BB22" s="109"/>
      <c r="BC22" s="109"/>
      <c r="BD22" s="109"/>
      <c r="BE22" s="110"/>
      <c r="BF22" s="113"/>
      <c r="BG22" s="109"/>
      <c r="BH22" s="109"/>
      <c r="BI22" s="109"/>
      <c r="BJ22" s="109"/>
      <c r="BK22" s="110"/>
      <c r="BL22" s="79"/>
      <c r="BM22" s="80"/>
      <c r="BN22" s="80"/>
      <c r="BO22" s="80"/>
      <c r="BP22" s="80"/>
      <c r="BQ22" s="80"/>
      <c r="BR22" s="80"/>
      <c r="BS22" s="80"/>
      <c r="BT22" s="81"/>
      <c r="BU22" s="79"/>
      <c r="BV22" s="80"/>
      <c r="BW22" s="80"/>
      <c r="BX22" s="80"/>
      <c r="BY22" s="80"/>
      <c r="BZ22" s="80"/>
      <c r="CA22" s="80"/>
      <c r="CB22" s="80"/>
      <c r="CC22" s="81"/>
      <c r="CD22" s="79"/>
      <c r="CE22" s="80"/>
      <c r="CF22" s="80"/>
      <c r="CG22" s="80"/>
      <c r="CH22" s="80"/>
      <c r="CI22" s="80"/>
      <c r="CJ22" s="80"/>
      <c r="CK22" s="80"/>
      <c r="CL22" s="81"/>
      <c r="CM22" s="79"/>
      <c r="CN22" s="80"/>
      <c r="CO22" s="80"/>
      <c r="CP22" s="80"/>
      <c r="CQ22" s="80"/>
      <c r="CR22" s="80"/>
      <c r="CS22" s="80"/>
      <c r="CT22" s="80"/>
      <c r="CU22" s="126"/>
    </row>
    <row r="23" spans="1:99" ht="12.75">
      <c r="A23" s="186" t="s">
        <v>186</v>
      </c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187"/>
      <c r="AP23" s="187"/>
      <c r="AQ23" s="187"/>
      <c r="AR23" s="187"/>
      <c r="AS23" s="187"/>
      <c r="AT23" s="187"/>
      <c r="AU23" s="233"/>
      <c r="AV23" s="141"/>
      <c r="AW23" s="142"/>
      <c r="AX23" s="142"/>
      <c r="AY23" s="143"/>
      <c r="AZ23" s="144"/>
      <c r="BA23" s="142"/>
      <c r="BB23" s="142"/>
      <c r="BC23" s="142"/>
      <c r="BD23" s="142"/>
      <c r="BE23" s="143"/>
      <c r="BF23" s="144"/>
      <c r="BG23" s="142"/>
      <c r="BH23" s="142"/>
      <c r="BI23" s="142"/>
      <c r="BJ23" s="142"/>
      <c r="BK23" s="143"/>
      <c r="BL23" s="85"/>
      <c r="BM23" s="86"/>
      <c r="BN23" s="86"/>
      <c r="BO23" s="86"/>
      <c r="BP23" s="86"/>
      <c r="BQ23" s="86"/>
      <c r="BR23" s="86"/>
      <c r="BS23" s="86"/>
      <c r="BT23" s="87"/>
      <c r="BU23" s="85"/>
      <c r="BV23" s="86"/>
      <c r="BW23" s="86"/>
      <c r="BX23" s="86"/>
      <c r="BY23" s="86"/>
      <c r="BZ23" s="86"/>
      <c r="CA23" s="86"/>
      <c r="CB23" s="86"/>
      <c r="CC23" s="87"/>
      <c r="CD23" s="85"/>
      <c r="CE23" s="86"/>
      <c r="CF23" s="86"/>
      <c r="CG23" s="86"/>
      <c r="CH23" s="86"/>
      <c r="CI23" s="86"/>
      <c r="CJ23" s="86"/>
      <c r="CK23" s="86"/>
      <c r="CL23" s="87"/>
      <c r="CM23" s="85"/>
      <c r="CN23" s="86"/>
      <c r="CO23" s="86"/>
      <c r="CP23" s="86"/>
      <c r="CQ23" s="86"/>
      <c r="CR23" s="86"/>
      <c r="CS23" s="86"/>
      <c r="CT23" s="86"/>
      <c r="CU23" s="134"/>
    </row>
    <row r="24" spans="1:99" ht="12.75">
      <c r="A24" s="100" t="s">
        <v>185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11"/>
      <c r="AW24" s="42"/>
      <c r="AX24" s="42"/>
      <c r="AY24" s="112"/>
      <c r="AZ24" s="114"/>
      <c r="BA24" s="42"/>
      <c r="BB24" s="42"/>
      <c r="BC24" s="42"/>
      <c r="BD24" s="42"/>
      <c r="BE24" s="112"/>
      <c r="BF24" s="114"/>
      <c r="BG24" s="42"/>
      <c r="BH24" s="42"/>
      <c r="BI24" s="42"/>
      <c r="BJ24" s="42"/>
      <c r="BK24" s="112"/>
      <c r="BL24" s="82"/>
      <c r="BM24" s="83"/>
      <c r="BN24" s="83"/>
      <c r="BO24" s="83"/>
      <c r="BP24" s="83"/>
      <c r="BQ24" s="83"/>
      <c r="BR24" s="83"/>
      <c r="BS24" s="83"/>
      <c r="BT24" s="84"/>
      <c r="BU24" s="82"/>
      <c r="BV24" s="83"/>
      <c r="BW24" s="83"/>
      <c r="BX24" s="83"/>
      <c r="BY24" s="83"/>
      <c r="BZ24" s="83"/>
      <c r="CA24" s="83"/>
      <c r="CB24" s="83"/>
      <c r="CC24" s="84"/>
      <c r="CD24" s="82"/>
      <c r="CE24" s="83"/>
      <c r="CF24" s="83"/>
      <c r="CG24" s="83"/>
      <c r="CH24" s="83"/>
      <c r="CI24" s="83"/>
      <c r="CJ24" s="83"/>
      <c r="CK24" s="83"/>
      <c r="CL24" s="84"/>
      <c r="CM24" s="82"/>
      <c r="CN24" s="83"/>
      <c r="CO24" s="83"/>
      <c r="CP24" s="83"/>
      <c r="CQ24" s="83"/>
      <c r="CR24" s="83"/>
      <c r="CS24" s="83"/>
      <c r="CT24" s="83"/>
      <c r="CU24" s="127"/>
    </row>
    <row r="25" spans="1:99" ht="23.25" customHeight="1">
      <c r="A25" s="66" t="s">
        <v>377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8"/>
      <c r="AV25" s="69" t="s">
        <v>296</v>
      </c>
      <c r="AW25" s="70"/>
      <c r="AX25" s="70"/>
      <c r="AY25" s="70"/>
      <c r="AZ25" s="70" t="s">
        <v>58</v>
      </c>
      <c r="BA25" s="70"/>
      <c r="BB25" s="70"/>
      <c r="BC25" s="70"/>
      <c r="BD25" s="70"/>
      <c r="BE25" s="70"/>
      <c r="BF25" s="71" t="s">
        <v>98</v>
      </c>
      <c r="BG25" s="71"/>
      <c r="BH25" s="71"/>
      <c r="BI25" s="71"/>
      <c r="BJ25" s="71"/>
      <c r="BK25" s="71"/>
      <c r="BL25" s="64">
        <f>SUM(BL26:BT29)</f>
        <v>3201541.87</v>
      </c>
      <c r="BM25" s="64"/>
      <c r="BN25" s="64"/>
      <c r="BO25" s="64"/>
      <c r="BP25" s="64"/>
      <c r="BQ25" s="64"/>
      <c r="BR25" s="64"/>
      <c r="BS25" s="64"/>
      <c r="BT25" s="64"/>
      <c r="BU25" s="64">
        <f>SUM(BU26:CC29)</f>
        <v>4965233.43</v>
      </c>
      <c r="BV25" s="64"/>
      <c r="BW25" s="64"/>
      <c r="BX25" s="64"/>
      <c r="BY25" s="64"/>
      <c r="BZ25" s="64"/>
      <c r="CA25" s="64"/>
      <c r="CB25" s="64"/>
      <c r="CC25" s="64"/>
      <c r="CD25" s="64">
        <f>SUM(CD26:CL29)</f>
        <v>4965233.43</v>
      </c>
      <c r="CE25" s="64"/>
      <c r="CF25" s="64"/>
      <c r="CG25" s="64"/>
      <c r="CH25" s="64"/>
      <c r="CI25" s="64"/>
      <c r="CJ25" s="64"/>
      <c r="CK25" s="64"/>
      <c r="CL25" s="64"/>
      <c r="CM25" s="64">
        <f>SUM(CM26:CU29)</f>
        <v>0</v>
      </c>
      <c r="CN25" s="64"/>
      <c r="CO25" s="64"/>
      <c r="CP25" s="64"/>
      <c r="CQ25" s="64"/>
      <c r="CR25" s="64"/>
      <c r="CS25" s="64"/>
      <c r="CT25" s="64"/>
      <c r="CU25" s="65"/>
    </row>
    <row r="26" spans="1:99" ht="23.25" customHeight="1" hidden="1">
      <c r="A26" s="74" t="s">
        <v>363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6"/>
      <c r="AV26" s="77" t="s">
        <v>368</v>
      </c>
      <c r="AW26" s="71"/>
      <c r="AX26" s="71"/>
      <c r="AY26" s="71"/>
      <c r="AZ26" s="71" t="s">
        <v>58</v>
      </c>
      <c r="BA26" s="71"/>
      <c r="BB26" s="71"/>
      <c r="BC26" s="71"/>
      <c r="BD26" s="71"/>
      <c r="BE26" s="71"/>
      <c r="BF26" s="71" t="s">
        <v>98</v>
      </c>
      <c r="BG26" s="71"/>
      <c r="BH26" s="71"/>
      <c r="BI26" s="71"/>
      <c r="BJ26" s="71"/>
      <c r="BK26" s="71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3"/>
    </row>
    <row r="27" spans="1:99" ht="23.25" customHeight="1" hidden="1">
      <c r="A27" s="74" t="s">
        <v>364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6"/>
      <c r="AV27" s="77" t="s">
        <v>369</v>
      </c>
      <c r="AW27" s="71"/>
      <c r="AX27" s="71"/>
      <c r="AY27" s="71"/>
      <c r="AZ27" s="71" t="s">
        <v>58</v>
      </c>
      <c r="BA27" s="71"/>
      <c r="BB27" s="71"/>
      <c r="BC27" s="71"/>
      <c r="BD27" s="71"/>
      <c r="BE27" s="71"/>
      <c r="BF27" s="71" t="s">
        <v>98</v>
      </c>
      <c r="BG27" s="71"/>
      <c r="BH27" s="71"/>
      <c r="BI27" s="71"/>
      <c r="BJ27" s="71"/>
      <c r="BK27" s="71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3"/>
    </row>
    <row r="28" spans="1:99" ht="23.25" customHeight="1" hidden="1">
      <c r="A28" s="74" t="s">
        <v>365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6"/>
      <c r="AV28" s="77" t="s">
        <v>370</v>
      </c>
      <c r="AW28" s="71"/>
      <c r="AX28" s="71"/>
      <c r="AY28" s="71"/>
      <c r="AZ28" s="71" t="s">
        <v>58</v>
      </c>
      <c r="BA28" s="71"/>
      <c r="BB28" s="71"/>
      <c r="BC28" s="71"/>
      <c r="BD28" s="71"/>
      <c r="BE28" s="71"/>
      <c r="BF28" s="71" t="s">
        <v>98</v>
      </c>
      <c r="BG28" s="71"/>
      <c r="BH28" s="71"/>
      <c r="BI28" s="71"/>
      <c r="BJ28" s="71"/>
      <c r="BK28" s="71"/>
      <c r="BL28" s="72">
        <f>3218776.1-17234.23</f>
        <v>3201541.87</v>
      </c>
      <c r="BM28" s="72"/>
      <c r="BN28" s="72"/>
      <c r="BO28" s="72"/>
      <c r="BP28" s="72"/>
      <c r="BQ28" s="72"/>
      <c r="BR28" s="72"/>
      <c r="BS28" s="72"/>
      <c r="BT28" s="72"/>
      <c r="BU28" s="72">
        <v>4965233.43</v>
      </c>
      <c r="BV28" s="72"/>
      <c r="BW28" s="72"/>
      <c r="BX28" s="72"/>
      <c r="BY28" s="72"/>
      <c r="BZ28" s="72"/>
      <c r="CA28" s="72"/>
      <c r="CB28" s="72"/>
      <c r="CC28" s="72"/>
      <c r="CD28" s="72">
        <v>4965233.43</v>
      </c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3"/>
    </row>
    <row r="29" spans="1:99" ht="23.25" customHeight="1" hidden="1">
      <c r="A29" s="74" t="s">
        <v>366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6"/>
      <c r="AV29" s="77" t="s">
        <v>371</v>
      </c>
      <c r="AW29" s="71"/>
      <c r="AX29" s="71"/>
      <c r="AY29" s="71"/>
      <c r="AZ29" s="71" t="s">
        <v>58</v>
      </c>
      <c r="BA29" s="71"/>
      <c r="BB29" s="71"/>
      <c r="BC29" s="71"/>
      <c r="BD29" s="71"/>
      <c r="BE29" s="71"/>
      <c r="BF29" s="71" t="s">
        <v>98</v>
      </c>
      <c r="BG29" s="71"/>
      <c r="BH29" s="71"/>
      <c r="BI29" s="71"/>
      <c r="BJ29" s="71"/>
      <c r="BK29" s="71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3"/>
    </row>
    <row r="30" spans="1:99" ht="23.25" customHeight="1">
      <c r="A30" s="66" t="s">
        <v>367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8"/>
      <c r="AV30" s="77" t="s">
        <v>297</v>
      </c>
      <c r="AW30" s="71"/>
      <c r="AX30" s="71"/>
      <c r="AY30" s="71"/>
      <c r="AZ30" s="71" t="s">
        <v>58</v>
      </c>
      <c r="BA30" s="71"/>
      <c r="BB30" s="71"/>
      <c r="BC30" s="71"/>
      <c r="BD30" s="71"/>
      <c r="BE30" s="71"/>
      <c r="BF30" s="71" t="s">
        <v>317</v>
      </c>
      <c r="BG30" s="71"/>
      <c r="BH30" s="71"/>
      <c r="BI30" s="71"/>
      <c r="BJ30" s="71"/>
      <c r="BK30" s="71"/>
      <c r="BL30" s="72">
        <v>17234.23</v>
      </c>
      <c r="BM30" s="72"/>
      <c r="BN30" s="72"/>
      <c r="BO30" s="72"/>
      <c r="BP30" s="72"/>
      <c r="BQ30" s="72"/>
      <c r="BR30" s="72"/>
      <c r="BS30" s="72"/>
      <c r="BT30" s="72"/>
      <c r="BU30" s="72">
        <v>27261.84</v>
      </c>
      <c r="BV30" s="72"/>
      <c r="BW30" s="72"/>
      <c r="BX30" s="72"/>
      <c r="BY30" s="72"/>
      <c r="BZ30" s="72"/>
      <c r="CA30" s="72"/>
      <c r="CB30" s="72"/>
      <c r="CC30" s="72"/>
      <c r="CD30" s="72">
        <v>27261.84</v>
      </c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3"/>
    </row>
    <row r="31" spans="1:99" ht="13.5" customHeight="1">
      <c r="A31" s="170" t="s">
        <v>62</v>
      </c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56" t="s">
        <v>63</v>
      </c>
      <c r="AW31" s="57"/>
      <c r="AX31" s="57"/>
      <c r="AY31" s="57"/>
      <c r="AZ31" s="57" t="s">
        <v>64</v>
      </c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172">
        <f>BL32</f>
        <v>0</v>
      </c>
      <c r="BM31" s="172"/>
      <c r="BN31" s="172"/>
      <c r="BO31" s="172"/>
      <c r="BP31" s="172"/>
      <c r="BQ31" s="172"/>
      <c r="BR31" s="172"/>
      <c r="BS31" s="172"/>
      <c r="BT31" s="172"/>
      <c r="BU31" s="172">
        <f>BU32</f>
        <v>0</v>
      </c>
      <c r="BV31" s="172"/>
      <c r="BW31" s="172"/>
      <c r="BX31" s="172"/>
      <c r="BY31" s="172"/>
      <c r="BZ31" s="172"/>
      <c r="CA31" s="172"/>
      <c r="CB31" s="172"/>
      <c r="CC31" s="172"/>
      <c r="CD31" s="172">
        <f>CD32</f>
        <v>0</v>
      </c>
      <c r="CE31" s="172"/>
      <c r="CF31" s="172"/>
      <c r="CG31" s="172"/>
      <c r="CH31" s="172"/>
      <c r="CI31" s="172"/>
      <c r="CJ31" s="172"/>
      <c r="CK31" s="172"/>
      <c r="CL31" s="172"/>
      <c r="CM31" s="172">
        <f>CM32</f>
        <v>0</v>
      </c>
      <c r="CN31" s="172"/>
      <c r="CO31" s="172"/>
      <c r="CP31" s="172"/>
      <c r="CQ31" s="172"/>
      <c r="CR31" s="172"/>
      <c r="CS31" s="172"/>
      <c r="CT31" s="172"/>
      <c r="CU31" s="237"/>
    </row>
    <row r="32" spans="1:99" ht="12.75">
      <c r="A32" s="106" t="s">
        <v>49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8" t="s">
        <v>399</v>
      </c>
      <c r="AW32" s="109"/>
      <c r="AX32" s="109"/>
      <c r="AY32" s="110"/>
      <c r="AZ32" s="113" t="s">
        <v>64</v>
      </c>
      <c r="BA32" s="109"/>
      <c r="BB32" s="109"/>
      <c r="BC32" s="109"/>
      <c r="BD32" s="109"/>
      <c r="BE32" s="110"/>
      <c r="BF32" s="113"/>
      <c r="BG32" s="109"/>
      <c r="BH32" s="109"/>
      <c r="BI32" s="109"/>
      <c r="BJ32" s="109"/>
      <c r="BK32" s="110"/>
      <c r="BL32" s="79"/>
      <c r="BM32" s="80"/>
      <c r="BN32" s="80"/>
      <c r="BO32" s="80"/>
      <c r="BP32" s="80"/>
      <c r="BQ32" s="80"/>
      <c r="BR32" s="80"/>
      <c r="BS32" s="80"/>
      <c r="BT32" s="81"/>
      <c r="BU32" s="79"/>
      <c r="BV32" s="80"/>
      <c r="BW32" s="80"/>
      <c r="BX32" s="80"/>
      <c r="BY32" s="80"/>
      <c r="BZ32" s="80"/>
      <c r="CA32" s="80"/>
      <c r="CB32" s="80"/>
      <c r="CC32" s="81"/>
      <c r="CD32" s="79"/>
      <c r="CE32" s="80"/>
      <c r="CF32" s="80"/>
      <c r="CG32" s="80"/>
      <c r="CH32" s="80"/>
      <c r="CI32" s="80"/>
      <c r="CJ32" s="80"/>
      <c r="CK32" s="80"/>
      <c r="CL32" s="81"/>
      <c r="CM32" s="79"/>
      <c r="CN32" s="80"/>
      <c r="CO32" s="80"/>
      <c r="CP32" s="80"/>
      <c r="CQ32" s="80"/>
      <c r="CR32" s="80"/>
      <c r="CS32" s="80"/>
      <c r="CT32" s="80"/>
      <c r="CU32" s="126"/>
    </row>
    <row r="33" spans="1:99" ht="12.7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11"/>
      <c r="AW33" s="42"/>
      <c r="AX33" s="42"/>
      <c r="AY33" s="112"/>
      <c r="AZ33" s="114"/>
      <c r="BA33" s="42"/>
      <c r="BB33" s="42"/>
      <c r="BC33" s="42"/>
      <c r="BD33" s="42"/>
      <c r="BE33" s="112"/>
      <c r="BF33" s="114"/>
      <c r="BG33" s="42"/>
      <c r="BH33" s="42"/>
      <c r="BI33" s="42"/>
      <c r="BJ33" s="42"/>
      <c r="BK33" s="112"/>
      <c r="BL33" s="82"/>
      <c r="BM33" s="83"/>
      <c r="BN33" s="83"/>
      <c r="BO33" s="83"/>
      <c r="BP33" s="83"/>
      <c r="BQ33" s="83"/>
      <c r="BR33" s="83"/>
      <c r="BS33" s="83"/>
      <c r="BT33" s="84"/>
      <c r="BU33" s="82"/>
      <c r="BV33" s="83"/>
      <c r="BW33" s="83"/>
      <c r="BX33" s="83"/>
      <c r="BY33" s="83"/>
      <c r="BZ33" s="83"/>
      <c r="CA33" s="83"/>
      <c r="CB33" s="83"/>
      <c r="CC33" s="84"/>
      <c r="CD33" s="82"/>
      <c r="CE33" s="83"/>
      <c r="CF33" s="83"/>
      <c r="CG33" s="83"/>
      <c r="CH33" s="83"/>
      <c r="CI33" s="83"/>
      <c r="CJ33" s="83"/>
      <c r="CK33" s="83"/>
      <c r="CL33" s="84"/>
      <c r="CM33" s="82"/>
      <c r="CN33" s="83"/>
      <c r="CO33" s="83"/>
      <c r="CP33" s="83"/>
      <c r="CQ33" s="83"/>
      <c r="CR33" s="83"/>
      <c r="CS33" s="83"/>
      <c r="CT33" s="83"/>
      <c r="CU33" s="127"/>
    </row>
    <row r="34" spans="1:99" ht="13.5" customHeight="1">
      <c r="A34" s="170" t="s">
        <v>65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171"/>
      <c r="AS34" s="171"/>
      <c r="AT34" s="171"/>
      <c r="AU34" s="171"/>
      <c r="AV34" s="56" t="s">
        <v>66</v>
      </c>
      <c r="AW34" s="57"/>
      <c r="AX34" s="57"/>
      <c r="AY34" s="57"/>
      <c r="AZ34" s="57" t="s">
        <v>67</v>
      </c>
      <c r="BA34" s="57"/>
      <c r="BB34" s="57"/>
      <c r="BC34" s="57"/>
      <c r="BD34" s="57"/>
      <c r="BE34" s="57"/>
      <c r="BF34" s="57" t="s">
        <v>67</v>
      </c>
      <c r="BG34" s="57"/>
      <c r="BH34" s="57"/>
      <c r="BI34" s="57"/>
      <c r="BJ34" s="57"/>
      <c r="BK34" s="57"/>
      <c r="BL34" s="172">
        <f>SUM(BL36:BT38)</f>
        <v>2153235.65</v>
      </c>
      <c r="BM34" s="172"/>
      <c r="BN34" s="172"/>
      <c r="BO34" s="172"/>
      <c r="BP34" s="172"/>
      <c r="BQ34" s="172"/>
      <c r="BR34" s="172"/>
      <c r="BS34" s="172"/>
      <c r="BT34" s="172"/>
      <c r="BU34" s="172">
        <f>SUM(BU36:CC38)</f>
        <v>454665.65</v>
      </c>
      <c r="BV34" s="172"/>
      <c r="BW34" s="172"/>
      <c r="BX34" s="172"/>
      <c r="BY34" s="172"/>
      <c r="BZ34" s="172"/>
      <c r="CA34" s="172"/>
      <c r="CB34" s="172"/>
      <c r="CC34" s="172"/>
      <c r="CD34" s="172">
        <f>SUM(CD36:CL38)</f>
        <v>454665.65</v>
      </c>
      <c r="CE34" s="172"/>
      <c r="CF34" s="172"/>
      <c r="CG34" s="172"/>
      <c r="CH34" s="172"/>
      <c r="CI34" s="172"/>
      <c r="CJ34" s="172"/>
      <c r="CK34" s="172"/>
      <c r="CL34" s="172"/>
      <c r="CM34" s="172">
        <f>SUM(CM36:CU38)</f>
        <v>0</v>
      </c>
      <c r="CN34" s="172"/>
      <c r="CO34" s="172"/>
      <c r="CP34" s="172"/>
      <c r="CQ34" s="172"/>
      <c r="CR34" s="172"/>
      <c r="CS34" s="172"/>
      <c r="CT34" s="172"/>
      <c r="CU34" s="237"/>
    </row>
    <row r="35" spans="1:99" ht="12.75">
      <c r="A35" s="106" t="s">
        <v>49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8"/>
      <c r="AW35" s="109"/>
      <c r="AX35" s="109"/>
      <c r="AY35" s="110"/>
      <c r="AZ35" s="113"/>
      <c r="BA35" s="109"/>
      <c r="BB35" s="109"/>
      <c r="BC35" s="109"/>
      <c r="BD35" s="109"/>
      <c r="BE35" s="110"/>
      <c r="BF35" s="113"/>
      <c r="BG35" s="109"/>
      <c r="BH35" s="109"/>
      <c r="BI35" s="109"/>
      <c r="BJ35" s="109"/>
      <c r="BK35" s="110"/>
      <c r="BL35" s="79"/>
      <c r="BM35" s="80"/>
      <c r="BN35" s="80"/>
      <c r="BO35" s="80"/>
      <c r="BP35" s="80"/>
      <c r="BQ35" s="80"/>
      <c r="BR35" s="80"/>
      <c r="BS35" s="80"/>
      <c r="BT35" s="81"/>
      <c r="BU35" s="79"/>
      <c r="BV35" s="80"/>
      <c r="BW35" s="80"/>
      <c r="BX35" s="80"/>
      <c r="BY35" s="80"/>
      <c r="BZ35" s="80"/>
      <c r="CA35" s="80"/>
      <c r="CB35" s="80"/>
      <c r="CC35" s="81"/>
      <c r="CD35" s="79"/>
      <c r="CE35" s="80"/>
      <c r="CF35" s="80"/>
      <c r="CG35" s="80"/>
      <c r="CH35" s="80"/>
      <c r="CI35" s="80"/>
      <c r="CJ35" s="80"/>
      <c r="CK35" s="80"/>
      <c r="CL35" s="81"/>
      <c r="CM35" s="79"/>
      <c r="CN35" s="80"/>
      <c r="CO35" s="80"/>
      <c r="CP35" s="80"/>
      <c r="CQ35" s="80"/>
      <c r="CR35" s="80"/>
      <c r="CS35" s="80"/>
      <c r="CT35" s="80"/>
      <c r="CU35" s="126"/>
    </row>
    <row r="36" spans="1:99" ht="12.75">
      <c r="A36" s="241" t="s">
        <v>70</v>
      </c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192" t="s">
        <v>299</v>
      </c>
      <c r="AW36" s="192"/>
      <c r="AX36" s="192"/>
      <c r="AY36" s="193"/>
      <c r="AZ36" s="191" t="s">
        <v>67</v>
      </c>
      <c r="BA36" s="192"/>
      <c r="BB36" s="192"/>
      <c r="BC36" s="192"/>
      <c r="BD36" s="192"/>
      <c r="BE36" s="193"/>
      <c r="BF36" s="57" t="s">
        <v>319</v>
      </c>
      <c r="BG36" s="57"/>
      <c r="BH36" s="57"/>
      <c r="BI36" s="57"/>
      <c r="BJ36" s="57"/>
      <c r="BK36" s="57"/>
      <c r="BL36" s="79">
        <v>1892865.65</v>
      </c>
      <c r="BM36" s="80"/>
      <c r="BN36" s="80"/>
      <c r="BO36" s="80"/>
      <c r="BP36" s="80"/>
      <c r="BQ36" s="80"/>
      <c r="BR36" s="80"/>
      <c r="BS36" s="80"/>
      <c r="BT36" s="81"/>
      <c r="BU36" s="79">
        <v>69665.65</v>
      </c>
      <c r="BV36" s="80"/>
      <c r="BW36" s="80"/>
      <c r="BX36" s="80"/>
      <c r="BY36" s="80"/>
      <c r="BZ36" s="80"/>
      <c r="CA36" s="80"/>
      <c r="CB36" s="80"/>
      <c r="CC36" s="81"/>
      <c r="CD36" s="79">
        <v>69665.65</v>
      </c>
      <c r="CE36" s="80"/>
      <c r="CF36" s="80"/>
      <c r="CG36" s="80"/>
      <c r="CH36" s="80"/>
      <c r="CI36" s="80"/>
      <c r="CJ36" s="80"/>
      <c r="CK36" s="80"/>
      <c r="CL36" s="81"/>
      <c r="CM36" s="79"/>
      <c r="CN36" s="80"/>
      <c r="CO36" s="80"/>
      <c r="CP36" s="80"/>
      <c r="CQ36" s="80"/>
      <c r="CR36" s="80"/>
      <c r="CS36" s="80"/>
      <c r="CT36" s="80"/>
      <c r="CU36" s="126"/>
    </row>
    <row r="37" spans="1:99" ht="12.75">
      <c r="A37" s="241" t="s">
        <v>71</v>
      </c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192" t="s">
        <v>378</v>
      </c>
      <c r="AW37" s="192"/>
      <c r="AX37" s="192"/>
      <c r="AY37" s="193"/>
      <c r="AZ37" s="191" t="s">
        <v>67</v>
      </c>
      <c r="BA37" s="192"/>
      <c r="BB37" s="192"/>
      <c r="BC37" s="192"/>
      <c r="BD37" s="192"/>
      <c r="BE37" s="193"/>
      <c r="BF37" s="57"/>
      <c r="BG37" s="57"/>
      <c r="BH37" s="57"/>
      <c r="BI37" s="57"/>
      <c r="BJ37" s="57"/>
      <c r="BK37" s="57"/>
      <c r="BL37" s="79"/>
      <c r="BM37" s="80"/>
      <c r="BN37" s="80"/>
      <c r="BO37" s="80"/>
      <c r="BP37" s="80"/>
      <c r="BQ37" s="80"/>
      <c r="BR37" s="80"/>
      <c r="BS37" s="80"/>
      <c r="BT37" s="81"/>
      <c r="BU37" s="79"/>
      <c r="BV37" s="80"/>
      <c r="BW37" s="80"/>
      <c r="BX37" s="80"/>
      <c r="BY37" s="80"/>
      <c r="BZ37" s="80"/>
      <c r="CA37" s="80"/>
      <c r="CB37" s="80"/>
      <c r="CC37" s="81"/>
      <c r="CD37" s="79"/>
      <c r="CE37" s="80"/>
      <c r="CF37" s="80"/>
      <c r="CG37" s="80"/>
      <c r="CH37" s="80"/>
      <c r="CI37" s="80"/>
      <c r="CJ37" s="80"/>
      <c r="CK37" s="80"/>
      <c r="CL37" s="81"/>
      <c r="CM37" s="79"/>
      <c r="CN37" s="80"/>
      <c r="CO37" s="80"/>
      <c r="CP37" s="80"/>
      <c r="CQ37" s="80"/>
      <c r="CR37" s="80"/>
      <c r="CS37" s="80"/>
      <c r="CT37" s="80"/>
      <c r="CU37" s="126"/>
    </row>
    <row r="38" spans="1:99" ht="12.75">
      <c r="A38" s="238" t="s">
        <v>298</v>
      </c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39"/>
      <c r="AC38" s="239"/>
      <c r="AD38" s="239"/>
      <c r="AE38" s="239"/>
      <c r="AF38" s="239"/>
      <c r="AG38" s="239"/>
      <c r="AH38" s="239"/>
      <c r="AI38" s="239"/>
      <c r="AJ38" s="239"/>
      <c r="AK38" s="239"/>
      <c r="AL38" s="239"/>
      <c r="AM38" s="239"/>
      <c r="AN38" s="239"/>
      <c r="AO38" s="239"/>
      <c r="AP38" s="239"/>
      <c r="AQ38" s="239"/>
      <c r="AR38" s="239"/>
      <c r="AS38" s="239"/>
      <c r="AT38" s="239"/>
      <c r="AU38" s="239"/>
      <c r="AV38" s="240" t="s">
        <v>379</v>
      </c>
      <c r="AW38" s="192"/>
      <c r="AX38" s="192"/>
      <c r="AY38" s="193"/>
      <c r="AZ38" s="191" t="s">
        <v>67</v>
      </c>
      <c r="BA38" s="192"/>
      <c r="BB38" s="192"/>
      <c r="BC38" s="192"/>
      <c r="BD38" s="192"/>
      <c r="BE38" s="193"/>
      <c r="BF38" s="57" t="s">
        <v>318</v>
      </c>
      <c r="BG38" s="57"/>
      <c r="BH38" s="57"/>
      <c r="BI38" s="57"/>
      <c r="BJ38" s="57"/>
      <c r="BK38" s="57"/>
      <c r="BL38" s="79">
        <v>260370</v>
      </c>
      <c r="BM38" s="80"/>
      <c r="BN38" s="80"/>
      <c r="BO38" s="80"/>
      <c r="BP38" s="80"/>
      <c r="BQ38" s="80"/>
      <c r="BR38" s="80"/>
      <c r="BS38" s="80"/>
      <c r="BT38" s="81"/>
      <c r="BU38" s="79">
        <v>385000</v>
      </c>
      <c r="BV38" s="80"/>
      <c r="BW38" s="80"/>
      <c r="BX38" s="80"/>
      <c r="BY38" s="80"/>
      <c r="BZ38" s="80"/>
      <c r="CA38" s="80"/>
      <c r="CB38" s="80"/>
      <c r="CC38" s="81"/>
      <c r="CD38" s="79">
        <v>385000</v>
      </c>
      <c r="CE38" s="80"/>
      <c r="CF38" s="80"/>
      <c r="CG38" s="80"/>
      <c r="CH38" s="80"/>
      <c r="CI38" s="80"/>
      <c r="CJ38" s="80"/>
      <c r="CK38" s="80"/>
      <c r="CL38" s="81"/>
      <c r="CM38" s="79"/>
      <c r="CN38" s="80"/>
      <c r="CO38" s="80"/>
      <c r="CP38" s="80"/>
      <c r="CQ38" s="80"/>
      <c r="CR38" s="80"/>
      <c r="CS38" s="80"/>
      <c r="CT38" s="80"/>
      <c r="CU38" s="126"/>
    </row>
    <row r="39" spans="1:99" ht="13.5" customHeight="1">
      <c r="A39" s="170" t="s">
        <v>68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56" t="s">
        <v>69</v>
      </c>
      <c r="AW39" s="57"/>
      <c r="AX39" s="57"/>
      <c r="AY39" s="57"/>
      <c r="AZ39" s="57" t="s">
        <v>380</v>
      </c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172">
        <f>BL40+BL42</f>
        <v>0</v>
      </c>
      <c r="BM39" s="172"/>
      <c r="BN39" s="172"/>
      <c r="BO39" s="172"/>
      <c r="BP39" s="172"/>
      <c r="BQ39" s="172"/>
      <c r="BR39" s="172"/>
      <c r="BS39" s="172"/>
      <c r="BT39" s="172"/>
      <c r="BU39" s="172">
        <f>BU40+BU42</f>
        <v>0</v>
      </c>
      <c r="BV39" s="172"/>
      <c r="BW39" s="172"/>
      <c r="BX39" s="172"/>
      <c r="BY39" s="172"/>
      <c r="BZ39" s="172"/>
      <c r="CA39" s="172"/>
      <c r="CB39" s="172"/>
      <c r="CC39" s="172"/>
      <c r="CD39" s="172">
        <f>CD40+CD42</f>
        <v>0</v>
      </c>
      <c r="CE39" s="172"/>
      <c r="CF39" s="172"/>
      <c r="CG39" s="172"/>
      <c r="CH39" s="172"/>
      <c r="CI39" s="172"/>
      <c r="CJ39" s="172"/>
      <c r="CK39" s="172"/>
      <c r="CL39" s="172"/>
      <c r="CM39" s="172">
        <f>CM40+CM42</f>
        <v>0</v>
      </c>
      <c r="CN39" s="172"/>
      <c r="CO39" s="172"/>
      <c r="CP39" s="172"/>
      <c r="CQ39" s="172"/>
      <c r="CR39" s="172"/>
      <c r="CS39" s="172"/>
      <c r="CT39" s="172"/>
      <c r="CU39" s="237"/>
    </row>
    <row r="40" spans="1:99" ht="12.75">
      <c r="A40" s="106" t="s">
        <v>49</v>
      </c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8"/>
      <c r="AW40" s="109"/>
      <c r="AX40" s="109"/>
      <c r="AY40" s="110"/>
      <c r="AZ40" s="113"/>
      <c r="BA40" s="109"/>
      <c r="BB40" s="109"/>
      <c r="BC40" s="109"/>
      <c r="BD40" s="109"/>
      <c r="BE40" s="110"/>
      <c r="BF40" s="113"/>
      <c r="BG40" s="109"/>
      <c r="BH40" s="109"/>
      <c r="BI40" s="109"/>
      <c r="BJ40" s="109"/>
      <c r="BK40" s="110"/>
      <c r="BL40" s="79"/>
      <c r="BM40" s="80"/>
      <c r="BN40" s="80"/>
      <c r="BO40" s="80"/>
      <c r="BP40" s="80"/>
      <c r="BQ40" s="80"/>
      <c r="BR40" s="80"/>
      <c r="BS40" s="80"/>
      <c r="BT40" s="81"/>
      <c r="BU40" s="79"/>
      <c r="BV40" s="80"/>
      <c r="BW40" s="80"/>
      <c r="BX40" s="80"/>
      <c r="BY40" s="80"/>
      <c r="BZ40" s="80"/>
      <c r="CA40" s="80"/>
      <c r="CB40" s="80"/>
      <c r="CC40" s="81"/>
      <c r="CD40" s="79"/>
      <c r="CE40" s="80"/>
      <c r="CF40" s="80"/>
      <c r="CG40" s="80"/>
      <c r="CH40" s="80"/>
      <c r="CI40" s="80"/>
      <c r="CJ40" s="80"/>
      <c r="CK40" s="80"/>
      <c r="CL40" s="81"/>
      <c r="CM40" s="79"/>
      <c r="CN40" s="80"/>
      <c r="CO40" s="80"/>
      <c r="CP40" s="80"/>
      <c r="CQ40" s="80"/>
      <c r="CR40" s="80"/>
      <c r="CS40" s="80"/>
      <c r="CT40" s="80"/>
      <c r="CU40" s="126"/>
    </row>
    <row r="41" spans="1:99" ht="16.5" customHeight="1">
      <c r="A41" s="100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11"/>
      <c r="AW41" s="42"/>
      <c r="AX41" s="42"/>
      <c r="AY41" s="112"/>
      <c r="AZ41" s="114"/>
      <c r="BA41" s="42"/>
      <c r="BB41" s="42"/>
      <c r="BC41" s="42"/>
      <c r="BD41" s="42"/>
      <c r="BE41" s="112"/>
      <c r="BF41" s="114"/>
      <c r="BG41" s="42"/>
      <c r="BH41" s="42"/>
      <c r="BI41" s="42"/>
      <c r="BJ41" s="42"/>
      <c r="BK41" s="112"/>
      <c r="BL41" s="82"/>
      <c r="BM41" s="83"/>
      <c r="BN41" s="83"/>
      <c r="BO41" s="83"/>
      <c r="BP41" s="83"/>
      <c r="BQ41" s="83"/>
      <c r="BR41" s="83"/>
      <c r="BS41" s="83"/>
      <c r="BT41" s="84"/>
      <c r="BU41" s="82"/>
      <c r="BV41" s="83"/>
      <c r="BW41" s="83"/>
      <c r="BX41" s="83"/>
      <c r="BY41" s="83"/>
      <c r="BZ41" s="83"/>
      <c r="CA41" s="83"/>
      <c r="CB41" s="83"/>
      <c r="CC41" s="84"/>
      <c r="CD41" s="82"/>
      <c r="CE41" s="83"/>
      <c r="CF41" s="83"/>
      <c r="CG41" s="83"/>
      <c r="CH41" s="83"/>
      <c r="CI41" s="83"/>
      <c r="CJ41" s="83"/>
      <c r="CK41" s="83"/>
      <c r="CL41" s="84"/>
      <c r="CM41" s="82"/>
      <c r="CN41" s="83"/>
      <c r="CO41" s="83"/>
      <c r="CP41" s="83"/>
      <c r="CQ41" s="83"/>
      <c r="CR41" s="83"/>
      <c r="CS41" s="83"/>
      <c r="CT41" s="83"/>
      <c r="CU41" s="127"/>
    </row>
    <row r="42" spans="1:99" ht="16.5" customHeight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56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3"/>
    </row>
    <row r="43" spans="1:99" ht="16.5" customHeight="1" hidden="1">
      <c r="A43" s="124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56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3"/>
    </row>
    <row r="44" spans="1:99" ht="16.5" customHeight="1">
      <c r="A44" s="170" t="s">
        <v>72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171"/>
      <c r="R44" s="171"/>
      <c r="S44" s="171"/>
      <c r="T44" s="171"/>
      <c r="U44" s="171"/>
      <c r="V44" s="171"/>
      <c r="W44" s="171"/>
      <c r="X44" s="171"/>
      <c r="Y44" s="171"/>
      <c r="Z44" s="171"/>
      <c r="AA44" s="171"/>
      <c r="AB44" s="171"/>
      <c r="AC44" s="171"/>
      <c r="AD44" s="171"/>
      <c r="AE44" s="171"/>
      <c r="AF44" s="171"/>
      <c r="AG44" s="171"/>
      <c r="AH44" s="171"/>
      <c r="AI44" s="171"/>
      <c r="AJ44" s="171"/>
      <c r="AK44" s="171"/>
      <c r="AL44" s="171"/>
      <c r="AM44" s="171"/>
      <c r="AN44" s="171"/>
      <c r="AO44" s="171"/>
      <c r="AP44" s="171"/>
      <c r="AQ44" s="171"/>
      <c r="AR44" s="171"/>
      <c r="AS44" s="171"/>
      <c r="AT44" s="171"/>
      <c r="AU44" s="171"/>
      <c r="AV44" s="56" t="s">
        <v>73</v>
      </c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172">
        <f>BL45</f>
        <v>0</v>
      </c>
      <c r="BM44" s="172"/>
      <c r="BN44" s="172"/>
      <c r="BO44" s="172"/>
      <c r="BP44" s="172"/>
      <c r="BQ44" s="172"/>
      <c r="BR44" s="172"/>
      <c r="BS44" s="172"/>
      <c r="BT44" s="172"/>
      <c r="BU44" s="172">
        <f>BU45</f>
        <v>0</v>
      </c>
      <c r="BV44" s="172"/>
      <c r="BW44" s="172"/>
      <c r="BX44" s="172"/>
      <c r="BY44" s="172"/>
      <c r="BZ44" s="172"/>
      <c r="CA44" s="172"/>
      <c r="CB44" s="172"/>
      <c r="CC44" s="172"/>
      <c r="CD44" s="172">
        <f>CD45</f>
        <v>0</v>
      </c>
      <c r="CE44" s="172"/>
      <c r="CF44" s="172"/>
      <c r="CG44" s="172"/>
      <c r="CH44" s="172"/>
      <c r="CI44" s="172"/>
      <c r="CJ44" s="172"/>
      <c r="CK44" s="172"/>
      <c r="CL44" s="172"/>
      <c r="CM44" s="172">
        <f>CM45</f>
        <v>0</v>
      </c>
      <c r="CN44" s="172"/>
      <c r="CO44" s="172"/>
      <c r="CP44" s="172"/>
      <c r="CQ44" s="172"/>
      <c r="CR44" s="172"/>
      <c r="CS44" s="172"/>
      <c r="CT44" s="172"/>
      <c r="CU44" s="237"/>
    </row>
    <row r="45" spans="1:99" ht="16.5" customHeight="1">
      <c r="A45" s="106" t="s">
        <v>49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8"/>
      <c r="AW45" s="109"/>
      <c r="AX45" s="109"/>
      <c r="AY45" s="110"/>
      <c r="AZ45" s="113"/>
      <c r="BA45" s="109"/>
      <c r="BB45" s="109"/>
      <c r="BC45" s="109"/>
      <c r="BD45" s="109"/>
      <c r="BE45" s="110"/>
      <c r="BF45" s="113"/>
      <c r="BG45" s="109"/>
      <c r="BH45" s="109"/>
      <c r="BI45" s="109"/>
      <c r="BJ45" s="109"/>
      <c r="BK45" s="110"/>
      <c r="BL45" s="79"/>
      <c r="BM45" s="80"/>
      <c r="BN45" s="80"/>
      <c r="BO45" s="80"/>
      <c r="BP45" s="80"/>
      <c r="BQ45" s="80"/>
      <c r="BR45" s="80"/>
      <c r="BS45" s="80"/>
      <c r="BT45" s="81"/>
      <c r="BU45" s="79"/>
      <c r="BV45" s="80"/>
      <c r="BW45" s="80"/>
      <c r="BX45" s="80"/>
      <c r="BY45" s="80"/>
      <c r="BZ45" s="80"/>
      <c r="CA45" s="80"/>
      <c r="CB45" s="80"/>
      <c r="CC45" s="81"/>
      <c r="CD45" s="79"/>
      <c r="CE45" s="80"/>
      <c r="CF45" s="80"/>
      <c r="CG45" s="80"/>
      <c r="CH45" s="80"/>
      <c r="CI45" s="80"/>
      <c r="CJ45" s="80"/>
      <c r="CK45" s="80"/>
      <c r="CL45" s="81"/>
      <c r="CM45" s="79"/>
      <c r="CN45" s="80"/>
      <c r="CO45" s="80"/>
      <c r="CP45" s="80"/>
      <c r="CQ45" s="80"/>
      <c r="CR45" s="80"/>
      <c r="CS45" s="80"/>
      <c r="CT45" s="80"/>
      <c r="CU45" s="126"/>
    </row>
    <row r="46" spans="1:99" ht="16.5" customHeight="1">
      <c r="A46" s="100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11"/>
      <c r="AW46" s="42"/>
      <c r="AX46" s="42"/>
      <c r="AY46" s="112"/>
      <c r="AZ46" s="114"/>
      <c r="BA46" s="42"/>
      <c r="BB46" s="42"/>
      <c r="BC46" s="42"/>
      <c r="BD46" s="42"/>
      <c r="BE46" s="112"/>
      <c r="BF46" s="114"/>
      <c r="BG46" s="42"/>
      <c r="BH46" s="42"/>
      <c r="BI46" s="42"/>
      <c r="BJ46" s="42"/>
      <c r="BK46" s="112"/>
      <c r="BL46" s="82"/>
      <c r="BM46" s="83"/>
      <c r="BN46" s="83"/>
      <c r="BO46" s="83"/>
      <c r="BP46" s="83"/>
      <c r="BQ46" s="83"/>
      <c r="BR46" s="83"/>
      <c r="BS46" s="83"/>
      <c r="BT46" s="84"/>
      <c r="BU46" s="82"/>
      <c r="BV46" s="83"/>
      <c r="BW46" s="83"/>
      <c r="BX46" s="83"/>
      <c r="BY46" s="83"/>
      <c r="BZ46" s="83"/>
      <c r="CA46" s="83"/>
      <c r="CB46" s="83"/>
      <c r="CC46" s="84"/>
      <c r="CD46" s="82"/>
      <c r="CE46" s="83"/>
      <c r="CF46" s="83"/>
      <c r="CG46" s="83"/>
      <c r="CH46" s="83"/>
      <c r="CI46" s="83"/>
      <c r="CJ46" s="83"/>
      <c r="CK46" s="83"/>
      <c r="CL46" s="84"/>
      <c r="CM46" s="82"/>
      <c r="CN46" s="83"/>
      <c r="CO46" s="83"/>
      <c r="CP46" s="83"/>
      <c r="CQ46" s="83"/>
      <c r="CR46" s="83"/>
      <c r="CS46" s="83"/>
      <c r="CT46" s="83"/>
      <c r="CU46" s="127"/>
    </row>
    <row r="47" spans="1:99" ht="16.5" customHeight="1" hidden="1">
      <c r="A47" s="124"/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  <c r="Z47" s="125"/>
      <c r="AA47" s="125"/>
      <c r="AB47" s="125"/>
      <c r="AC47" s="125"/>
      <c r="AD47" s="12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56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3"/>
    </row>
    <row r="48" spans="1:99" ht="16.5" customHeight="1">
      <c r="A48" s="170" t="s">
        <v>343</v>
      </c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  <c r="O48" s="171"/>
      <c r="P48" s="171"/>
      <c r="Q48" s="171"/>
      <c r="R48" s="171"/>
      <c r="S48" s="171"/>
      <c r="T48" s="171"/>
      <c r="U48" s="171"/>
      <c r="V48" s="171"/>
      <c r="W48" s="171"/>
      <c r="X48" s="171"/>
      <c r="Y48" s="171"/>
      <c r="Z48" s="171"/>
      <c r="AA48" s="171"/>
      <c r="AB48" s="171"/>
      <c r="AC48" s="171"/>
      <c r="AD48" s="171"/>
      <c r="AE48" s="171"/>
      <c r="AF48" s="171"/>
      <c r="AG48" s="171"/>
      <c r="AH48" s="171"/>
      <c r="AI48" s="171"/>
      <c r="AJ48" s="171"/>
      <c r="AK48" s="171"/>
      <c r="AL48" s="171"/>
      <c r="AM48" s="171"/>
      <c r="AN48" s="171"/>
      <c r="AO48" s="171"/>
      <c r="AP48" s="171"/>
      <c r="AQ48" s="171"/>
      <c r="AR48" s="171"/>
      <c r="AS48" s="171"/>
      <c r="AT48" s="171"/>
      <c r="AU48" s="171"/>
      <c r="AV48" s="56" t="s">
        <v>74</v>
      </c>
      <c r="AW48" s="57"/>
      <c r="AX48" s="57"/>
      <c r="AY48" s="57"/>
      <c r="AZ48" s="57" t="s">
        <v>56</v>
      </c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172">
        <f>BL49</f>
        <v>0</v>
      </c>
      <c r="BM48" s="172"/>
      <c r="BN48" s="172"/>
      <c r="BO48" s="172"/>
      <c r="BP48" s="172"/>
      <c r="BQ48" s="172"/>
      <c r="BR48" s="172"/>
      <c r="BS48" s="172"/>
      <c r="BT48" s="172"/>
      <c r="BU48" s="172">
        <f>BU49</f>
        <v>0</v>
      </c>
      <c r="BV48" s="172"/>
      <c r="BW48" s="172"/>
      <c r="BX48" s="172"/>
      <c r="BY48" s="172"/>
      <c r="BZ48" s="172"/>
      <c r="CA48" s="172"/>
      <c r="CB48" s="172"/>
      <c r="CC48" s="172"/>
      <c r="CD48" s="172">
        <f>CD49</f>
        <v>0</v>
      </c>
      <c r="CE48" s="172"/>
      <c r="CF48" s="172"/>
      <c r="CG48" s="172"/>
      <c r="CH48" s="172"/>
      <c r="CI48" s="172"/>
      <c r="CJ48" s="172"/>
      <c r="CK48" s="172"/>
      <c r="CL48" s="172"/>
      <c r="CM48" s="167"/>
      <c r="CN48" s="168"/>
      <c r="CO48" s="168"/>
      <c r="CP48" s="168"/>
      <c r="CQ48" s="168"/>
      <c r="CR48" s="168"/>
      <c r="CS48" s="168"/>
      <c r="CT48" s="168"/>
      <c r="CU48" s="169"/>
    </row>
    <row r="49" spans="1:99" ht="16.5" customHeight="1">
      <c r="A49" s="106" t="s">
        <v>75</v>
      </c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8" t="s">
        <v>76</v>
      </c>
      <c r="AW49" s="109"/>
      <c r="AX49" s="109"/>
      <c r="AY49" s="110"/>
      <c r="AZ49" s="113" t="s">
        <v>77</v>
      </c>
      <c r="BA49" s="109"/>
      <c r="BB49" s="109"/>
      <c r="BC49" s="109"/>
      <c r="BD49" s="109"/>
      <c r="BE49" s="110"/>
      <c r="BF49" s="113"/>
      <c r="BG49" s="109"/>
      <c r="BH49" s="109"/>
      <c r="BI49" s="109"/>
      <c r="BJ49" s="109"/>
      <c r="BK49" s="110"/>
      <c r="BL49" s="79"/>
      <c r="BM49" s="80"/>
      <c r="BN49" s="80"/>
      <c r="BO49" s="80"/>
      <c r="BP49" s="80"/>
      <c r="BQ49" s="80"/>
      <c r="BR49" s="80"/>
      <c r="BS49" s="80"/>
      <c r="BT49" s="81"/>
      <c r="BU49" s="79"/>
      <c r="BV49" s="80"/>
      <c r="BW49" s="80"/>
      <c r="BX49" s="80"/>
      <c r="BY49" s="80"/>
      <c r="BZ49" s="80"/>
      <c r="CA49" s="80"/>
      <c r="CB49" s="80"/>
      <c r="CC49" s="81"/>
      <c r="CD49" s="79"/>
      <c r="CE49" s="80"/>
      <c r="CF49" s="80"/>
      <c r="CG49" s="80"/>
      <c r="CH49" s="80"/>
      <c r="CI49" s="80"/>
      <c r="CJ49" s="80"/>
      <c r="CK49" s="80"/>
      <c r="CL49" s="81"/>
      <c r="CM49" s="91" t="s">
        <v>56</v>
      </c>
      <c r="CN49" s="92"/>
      <c r="CO49" s="92"/>
      <c r="CP49" s="92"/>
      <c r="CQ49" s="92"/>
      <c r="CR49" s="92"/>
      <c r="CS49" s="92"/>
      <c r="CT49" s="92"/>
      <c r="CU49" s="93"/>
    </row>
    <row r="50" spans="1:99" ht="16.5" customHeight="1">
      <c r="A50" s="186" t="s">
        <v>187</v>
      </c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41"/>
      <c r="AW50" s="142"/>
      <c r="AX50" s="142"/>
      <c r="AY50" s="143"/>
      <c r="AZ50" s="144"/>
      <c r="BA50" s="142"/>
      <c r="BB50" s="142"/>
      <c r="BC50" s="142"/>
      <c r="BD50" s="142"/>
      <c r="BE50" s="143"/>
      <c r="BF50" s="144"/>
      <c r="BG50" s="142"/>
      <c r="BH50" s="142"/>
      <c r="BI50" s="142"/>
      <c r="BJ50" s="142"/>
      <c r="BK50" s="143"/>
      <c r="BL50" s="85"/>
      <c r="BM50" s="86"/>
      <c r="BN50" s="86"/>
      <c r="BO50" s="86"/>
      <c r="BP50" s="86"/>
      <c r="BQ50" s="86"/>
      <c r="BR50" s="86"/>
      <c r="BS50" s="86"/>
      <c r="BT50" s="87"/>
      <c r="BU50" s="85"/>
      <c r="BV50" s="86"/>
      <c r="BW50" s="86"/>
      <c r="BX50" s="86"/>
      <c r="BY50" s="86"/>
      <c r="BZ50" s="86"/>
      <c r="CA50" s="86"/>
      <c r="CB50" s="86"/>
      <c r="CC50" s="87"/>
      <c r="CD50" s="85"/>
      <c r="CE50" s="86"/>
      <c r="CF50" s="86"/>
      <c r="CG50" s="86"/>
      <c r="CH50" s="86"/>
      <c r="CI50" s="86"/>
      <c r="CJ50" s="86"/>
      <c r="CK50" s="86"/>
      <c r="CL50" s="87"/>
      <c r="CM50" s="183"/>
      <c r="CN50" s="184"/>
      <c r="CO50" s="184"/>
      <c r="CP50" s="184"/>
      <c r="CQ50" s="184"/>
      <c r="CR50" s="184"/>
      <c r="CS50" s="184"/>
      <c r="CT50" s="184"/>
      <c r="CU50" s="185"/>
    </row>
    <row r="51" spans="1:99" ht="16.5" customHeight="1">
      <c r="A51" s="100" t="s">
        <v>188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11"/>
      <c r="AW51" s="42"/>
      <c r="AX51" s="42"/>
      <c r="AY51" s="112"/>
      <c r="AZ51" s="114"/>
      <c r="BA51" s="42"/>
      <c r="BB51" s="42"/>
      <c r="BC51" s="42"/>
      <c r="BD51" s="42"/>
      <c r="BE51" s="112"/>
      <c r="BF51" s="114"/>
      <c r="BG51" s="42"/>
      <c r="BH51" s="42"/>
      <c r="BI51" s="42"/>
      <c r="BJ51" s="42"/>
      <c r="BK51" s="112"/>
      <c r="BL51" s="82"/>
      <c r="BM51" s="83"/>
      <c r="BN51" s="83"/>
      <c r="BO51" s="83"/>
      <c r="BP51" s="83"/>
      <c r="BQ51" s="83"/>
      <c r="BR51" s="83"/>
      <c r="BS51" s="83"/>
      <c r="BT51" s="84"/>
      <c r="BU51" s="82"/>
      <c r="BV51" s="83"/>
      <c r="BW51" s="83"/>
      <c r="BX51" s="83"/>
      <c r="BY51" s="83"/>
      <c r="BZ51" s="83"/>
      <c r="CA51" s="83"/>
      <c r="CB51" s="83"/>
      <c r="CC51" s="84"/>
      <c r="CD51" s="82"/>
      <c r="CE51" s="83"/>
      <c r="CF51" s="83"/>
      <c r="CG51" s="83"/>
      <c r="CH51" s="83"/>
      <c r="CI51" s="83"/>
      <c r="CJ51" s="83"/>
      <c r="CK51" s="83"/>
      <c r="CL51" s="84"/>
      <c r="CM51" s="94"/>
      <c r="CN51" s="95"/>
      <c r="CO51" s="95"/>
      <c r="CP51" s="95"/>
      <c r="CQ51" s="95"/>
      <c r="CR51" s="95"/>
      <c r="CS51" s="95"/>
      <c r="CT51" s="95"/>
      <c r="CU51" s="96"/>
    </row>
    <row r="52" spans="1:99" ht="16.5" customHeight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56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115"/>
      <c r="CN52" s="115"/>
      <c r="CO52" s="115"/>
      <c r="CP52" s="115"/>
      <c r="CQ52" s="115"/>
      <c r="CR52" s="115"/>
      <c r="CS52" s="115"/>
      <c r="CT52" s="115"/>
      <c r="CU52" s="116"/>
    </row>
    <row r="53" spans="1:99" ht="16.5" customHeight="1">
      <c r="A53" s="117" t="s">
        <v>78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9" t="s">
        <v>79</v>
      </c>
      <c r="AW53" s="120"/>
      <c r="AX53" s="120"/>
      <c r="AY53" s="120"/>
      <c r="AZ53" s="120" t="s">
        <v>56</v>
      </c>
      <c r="BA53" s="120"/>
      <c r="BB53" s="120"/>
      <c r="BC53" s="120"/>
      <c r="BD53" s="120"/>
      <c r="BE53" s="120"/>
      <c r="BF53" s="57" t="s">
        <v>327</v>
      </c>
      <c r="BG53" s="57"/>
      <c r="BH53" s="57"/>
      <c r="BI53" s="57"/>
      <c r="BJ53" s="57"/>
      <c r="BK53" s="57"/>
      <c r="BL53" s="121">
        <f>BL54+BL75+BL92+BL98+BL107+BL110</f>
        <v>28246373.82</v>
      </c>
      <c r="BM53" s="121"/>
      <c r="BN53" s="121"/>
      <c r="BO53" s="121"/>
      <c r="BP53" s="121"/>
      <c r="BQ53" s="121"/>
      <c r="BR53" s="121"/>
      <c r="BS53" s="121"/>
      <c r="BT53" s="121"/>
      <c r="BU53" s="121">
        <f>BU54+BU75+BU92+BU98+BU107+BU110</f>
        <v>24307867.930000003</v>
      </c>
      <c r="BV53" s="121"/>
      <c r="BW53" s="121"/>
      <c r="BX53" s="121"/>
      <c r="BY53" s="121"/>
      <c r="BZ53" s="121"/>
      <c r="CA53" s="121"/>
      <c r="CB53" s="121"/>
      <c r="CC53" s="121"/>
      <c r="CD53" s="121">
        <f>CD54+CD75+CD92+CD98+CD107+CD110</f>
        <v>23864860.23</v>
      </c>
      <c r="CE53" s="121"/>
      <c r="CF53" s="121"/>
      <c r="CG53" s="121"/>
      <c r="CH53" s="121"/>
      <c r="CI53" s="121"/>
      <c r="CJ53" s="121"/>
      <c r="CK53" s="121"/>
      <c r="CL53" s="121"/>
      <c r="CM53" s="122"/>
      <c r="CN53" s="122"/>
      <c r="CO53" s="122"/>
      <c r="CP53" s="122"/>
      <c r="CQ53" s="122"/>
      <c r="CR53" s="122"/>
      <c r="CS53" s="122"/>
      <c r="CT53" s="122"/>
      <c r="CU53" s="123"/>
    </row>
    <row r="54" spans="1:99" ht="16.5" customHeight="1">
      <c r="A54" s="234" t="s">
        <v>49</v>
      </c>
      <c r="B54" s="235"/>
      <c r="C54" s="235"/>
      <c r="D54" s="235"/>
      <c r="E54" s="235"/>
      <c r="F54" s="235"/>
      <c r="G54" s="235"/>
      <c r="H54" s="235"/>
      <c r="I54" s="235"/>
      <c r="J54" s="235"/>
      <c r="K54" s="235"/>
      <c r="L54" s="23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235"/>
      <c r="AS54" s="235"/>
      <c r="AT54" s="235"/>
      <c r="AU54" s="236"/>
      <c r="AV54" s="108" t="s">
        <v>81</v>
      </c>
      <c r="AW54" s="109"/>
      <c r="AX54" s="109"/>
      <c r="AY54" s="110"/>
      <c r="AZ54" s="113" t="s">
        <v>56</v>
      </c>
      <c r="BA54" s="109"/>
      <c r="BB54" s="109"/>
      <c r="BC54" s="109"/>
      <c r="BD54" s="109"/>
      <c r="BE54" s="110"/>
      <c r="BF54" s="113" t="s">
        <v>320</v>
      </c>
      <c r="BG54" s="109"/>
      <c r="BH54" s="109"/>
      <c r="BI54" s="109"/>
      <c r="BJ54" s="109"/>
      <c r="BK54" s="110"/>
      <c r="BL54" s="227">
        <f>BL56+BL58+BL59+BL61+BL66+BL68+BL69+BL71</f>
        <v>21517740.310000002</v>
      </c>
      <c r="BM54" s="228"/>
      <c r="BN54" s="228"/>
      <c r="BO54" s="228"/>
      <c r="BP54" s="228"/>
      <c r="BQ54" s="228"/>
      <c r="BR54" s="228"/>
      <c r="BS54" s="228"/>
      <c r="BT54" s="229"/>
      <c r="BU54" s="227">
        <f>BU56+BU58+BU59+BU61+BU66+BU68+BU69+BU71</f>
        <v>20324410.37</v>
      </c>
      <c r="BV54" s="228"/>
      <c r="BW54" s="228"/>
      <c r="BX54" s="228"/>
      <c r="BY54" s="228"/>
      <c r="BZ54" s="228"/>
      <c r="CA54" s="228"/>
      <c r="CB54" s="228"/>
      <c r="CC54" s="229"/>
      <c r="CD54" s="227">
        <f>CD56+CD58+CD59+CD61+CD66+CD68+CD69+CD71</f>
        <v>20324410.37</v>
      </c>
      <c r="CE54" s="228"/>
      <c r="CF54" s="228"/>
      <c r="CG54" s="228"/>
      <c r="CH54" s="228"/>
      <c r="CI54" s="228"/>
      <c r="CJ54" s="228"/>
      <c r="CK54" s="228"/>
      <c r="CL54" s="229"/>
      <c r="CM54" s="209" t="s">
        <v>56</v>
      </c>
      <c r="CN54" s="210"/>
      <c r="CO54" s="210"/>
      <c r="CP54" s="210"/>
      <c r="CQ54" s="210"/>
      <c r="CR54" s="210"/>
      <c r="CS54" s="210"/>
      <c r="CT54" s="210"/>
      <c r="CU54" s="211"/>
    </row>
    <row r="55" spans="1:99" ht="16.5" customHeight="1">
      <c r="A55" s="177" t="s">
        <v>80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9"/>
      <c r="AV55" s="111"/>
      <c r="AW55" s="42"/>
      <c r="AX55" s="42"/>
      <c r="AY55" s="112"/>
      <c r="AZ55" s="114"/>
      <c r="BA55" s="42"/>
      <c r="BB55" s="42"/>
      <c r="BC55" s="42"/>
      <c r="BD55" s="42"/>
      <c r="BE55" s="112"/>
      <c r="BF55" s="114"/>
      <c r="BG55" s="42"/>
      <c r="BH55" s="42"/>
      <c r="BI55" s="42"/>
      <c r="BJ55" s="42"/>
      <c r="BK55" s="112"/>
      <c r="BL55" s="230"/>
      <c r="BM55" s="231"/>
      <c r="BN55" s="231"/>
      <c r="BO55" s="231"/>
      <c r="BP55" s="231"/>
      <c r="BQ55" s="231"/>
      <c r="BR55" s="231"/>
      <c r="BS55" s="231"/>
      <c r="BT55" s="232"/>
      <c r="BU55" s="230"/>
      <c r="BV55" s="231"/>
      <c r="BW55" s="231"/>
      <c r="BX55" s="231"/>
      <c r="BY55" s="231"/>
      <c r="BZ55" s="231"/>
      <c r="CA55" s="231"/>
      <c r="CB55" s="231"/>
      <c r="CC55" s="232"/>
      <c r="CD55" s="230"/>
      <c r="CE55" s="231"/>
      <c r="CF55" s="231"/>
      <c r="CG55" s="231"/>
      <c r="CH55" s="231"/>
      <c r="CI55" s="231"/>
      <c r="CJ55" s="231"/>
      <c r="CK55" s="231"/>
      <c r="CL55" s="232"/>
      <c r="CM55" s="215"/>
      <c r="CN55" s="216"/>
      <c r="CO55" s="216"/>
      <c r="CP55" s="216"/>
      <c r="CQ55" s="216"/>
      <c r="CR55" s="216"/>
      <c r="CS55" s="216"/>
      <c r="CT55" s="216"/>
      <c r="CU55" s="217"/>
    </row>
    <row r="56" spans="1:99" ht="16.5" customHeight="1">
      <c r="A56" s="186" t="s">
        <v>49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7"/>
      <c r="AU56" s="233"/>
      <c r="AV56" s="108" t="s">
        <v>82</v>
      </c>
      <c r="AW56" s="109"/>
      <c r="AX56" s="109"/>
      <c r="AY56" s="110"/>
      <c r="AZ56" s="113" t="s">
        <v>83</v>
      </c>
      <c r="BA56" s="109"/>
      <c r="BB56" s="109"/>
      <c r="BC56" s="109"/>
      <c r="BD56" s="109"/>
      <c r="BE56" s="110"/>
      <c r="BF56" s="191" t="s">
        <v>320</v>
      </c>
      <c r="BG56" s="192"/>
      <c r="BH56" s="192"/>
      <c r="BI56" s="192"/>
      <c r="BJ56" s="192"/>
      <c r="BK56" s="193"/>
      <c r="BL56" s="79">
        <v>16251277.98</v>
      </c>
      <c r="BM56" s="80"/>
      <c r="BN56" s="80"/>
      <c r="BO56" s="80"/>
      <c r="BP56" s="80"/>
      <c r="BQ56" s="80"/>
      <c r="BR56" s="80"/>
      <c r="BS56" s="80"/>
      <c r="BT56" s="81"/>
      <c r="BU56" s="79">
        <v>15610146.21</v>
      </c>
      <c r="BV56" s="80"/>
      <c r="BW56" s="80"/>
      <c r="BX56" s="80"/>
      <c r="BY56" s="80"/>
      <c r="BZ56" s="80"/>
      <c r="CA56" s="80"/>
      <c r="CB56" s="80"/>
      <c r="CC56" s="81"/>
      <c r="CD56" s="79">
        <v>15610146.21</v>
      </c>
      <c r="CE56" s="80"/>
      <c r="CF56" s="80"/>
      <c r="CG56" s="80"/>
      <c r="CH56" s="80"/>
      <c r="CI56" s="80"/>
      <c r="CJ56" s="80"/>
      <c r="CK56" s="80"/>
      <c r="CL56" s="81"/>
      <c r="CM56" s="91" t="s">
        <v>56</v>
      </c>
      <c r="CN56" s="92"/>
      <c r="CO56" s="92"/>
      <c r="CP56" s="92"/>
      <c r="CQ56" s="92"/>
      <c r="CR56" s="92"/>
      <c r="CS56" s="92"/>
      <c r="CT56" s="92"/>
      <c r="CU56" s="93"/>
    </row>
    <row r="57" spans="1:99" ht="16.5" customHeight="1">
      <c r="A57" s="100" t="s">
        <v>84</v>
      </c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11"/>
      <c r="AW57" s="42"/>
      <c r="AX57" s="42"/>
      <c r="AY57" s="112"/>
      <c r="AZ57" s="114"/>
      <c r="BA57" s="42"/>
      <c r="BB57" s="42"/>
      <c r="BC57" s="42"/>
      <c r="BD57" s="42"/>
      <c r="BE57" s="112"/>
      <c r="BF57" s="197"/>
      <c r="BG57" s="198"/>
      <c r="BH57" s="198"/>
      <c r="BI57" s="198"/>
      <c r="BJ57" s="198"/>
      <c r="BK57" s="199"/>
      <c r="BL57" s="82"/>
      <c r="BM57" s="83"/>
      <c r="BN57" s="83"/>
      <c r="BO57" s="83"/>
      <c r="BP57" s="83"/>
      <c r="BQ57" s="83"/>
      <c r="BR57" s="83"/>
      <c r="BS57" s="83"/>
      <c r="BT57" s="84"/>
      <c r="BU57" s="82"/>
      <c r="BV57" s="83"/>
      <c r="BW57" s="83"/>
      <c r="BX57" s="83"/>
      <c r="BY57" s="83"/>
      <c r="BZ57" s="83"/>
      <c r="CA57" s="83"/>
      <c r="CB57" s="83"/>
      <c r="CC57" s="84"/>
      <c r="CD57" s="82"/>
      <c r="CE57" s="83"/>
      <c r="CF57" s="83"/>
      <c r="CG57" s="83"/>
      <c r="CH57" s="83"/>
      <c r="CI57" s="83"/>
      <c r="CJ57" s="83"/>
      <c r="CK57" s="83"/>
      <c r="CL57" s="84"/>
      <c r="CM57" s="94"/>
      <c r="CN57" s="95"/>
      <c r="CO57" s="95"/>
      <c r="CP57" s="95"/>
      <c r="CQ57" s="95"/>
      <c r="CR57" s="95"/>
      <c r="CS57" s="95"/>
      <c r="CT57" s="95"/>
      <c r="CU57" s="96"/>
    </row>
    <row r="58" spans="1:99" ht="16.5" customHeight="1">
      <c r="A58" s="124" t="s">
        <v>85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56" t="s">
        <v>86</v>
      </c>
      <c r="AW58" s="57"/>
      <c r="AX58" s="57"/>
      <c r="AY58" s="57"/>
      <c r="AZ58" s="57" t="s">
        <v>89</v>
      </c>
      <c r="BA58" s="57"/>
      <c r="BB58" s="57"/>
      <c r="BC58" s="57"/>
      <c r="BD58" s="57"/>
      <c r="BE58" s="57"/>
      <c r="BF58" s="71" t="s">
        <v>320</v>
      </c>
      <c r="BG58" s="71"/>
      <c r="BH58" s="71"/>
      <c r="BI58" s="71"/>
      <c r="BJ58" s="71"/>
      <c r="BK58" s="71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115" t="s">
        <v>56</v>
      </c>
      <c r="CN58" s="115"/>
      <c r="CO58" s="115"/>
      <c r="CP58" s="115"/>
      <c r="CQ58" s="115"/>
      <c r="CR58" s="115"/>
      <c r="CS58" s="115"/>
      <c r="CT58" s="115"/>
      <c r="CU58" s="116"/>
    </row>
    <row r="59" spans="1:99" ht="16.5" customHeight="1">
      <c r="A59" s="106" t="s">
        <v>189</v>
      </c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8" t="s">
        <v>87</v>
      </c>
      <c r="AW59" s="109"/>
      <c r="AX59" s="109"/>
      <c r="AY59" s="110"/>
      <c r="AZ59" s="113" t="s">
        <v>90</v>
      </c>
      <c r="BA59" s="109"/>
      <c r="BB59" s="109"/>
      <c r="BC59" s="109"/>
      <c r="BD59" s="109"/>
      <c r="BE59" s="110"/>
      <c r="BF59" s="113"/>
      <c r="BG59" s="109"/>
      <c r="BH59" s="109"/>
      <c r="BI59" s="109"/>
      <c r="BJ59" s="109"/>
      <c r="BK59" s="110"/>
      <c r="BL59" s="79"/>
      <c r="BM59" s="80"/>
      <c r="BN59" s="80"/>
      <c r="BO59" s="80"/>
      <c r="BP59" s="80"/>
      <c r="BQ59" s="80"/>
      <c r="BR59" s="80"/>
      <c r="BS59" s="80"/>
      <c r="BT59" s="81"/>
      <c r="BU59" s="79"/>
      <c r="BV59" s="80"/>
      <c r="BW59" s="80"/>
      <c r="BX59" s="80"/>
      <c r="BY59" s="80"/>
      <c r="BZ59" s="80"/>
      <c r="CA59" s="80"/>
      <c r="CB59" s="80"/>
      <c r="CC59" s="81"/>
      <c r="CD59" s="79"/>
      <c r="CE59" s="80"/>
      <c r="CF59" s="80"/>
      <c r="CG59" s="80"/>
      <c r="CH59" s="80"/>
      <c r="CI59" s="80"/>
      <c r="CJ59" s="80"/>
      <c r="CK59" s="80"/>
      <c r="CL59" s="81"/>
      <c r="CM59" s="91" t="s">
        <v>56</v>
      </c>
      <c r="CN59" s="92"/>
      <c r="CO59" s="92"/>
      <c r="CP59" s="92"/>
      <c r="CQ59" s="92"/>
      <c r="CR59" s="92"/>
      <c r="CS59" s="92"/>
      <c r="CT59" s="92"/>
      <c r="CU59" s="93"/>
    </row>
    <row r="60" spans="1:99" ht="16.5" customHeight="1">
      <c r="A60" s="100" t="s">
        <v>190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11"/>
      <c r="AW60" s="42"/>
      <c r="AX60" s="42"/>
      <c r="AY60" s="112"/>
      <c r="AZ60" s="114"/>
      <c r="BA60" s="42"/>
      <c r="BB60" s="42"/>
      <c r="BC60" s="42"/>
      <c r="BD60" s="42"/>
      <c r="BE60" s="112"/>
      <c r="BF60" s="114"/>
      <c r="BG60" s="42"/>
      <c r="BH60" s="42"/>
      <c r="BI60" s="42"/>
      <c r="BJ60" s="42"/>
      <c r="BK60" s="112"/>
      <c r="BL60" s="82"/>
      <c r="BM60" s="83"/>
      <c r="BN60" s="83"/>
      <c r="BO60" s="83"/>
      <c r="BP60" s="83"/>
      <c r="BQ60" s="83"/>
      <c r="BR60" s="83"/>
      <c r="BS60" s="83"/>
      <c r="BT60" s="84"/>
      <c r="BU60" s="82"/>
      <c r="BV60" s="83"/>
      <c r="BW60" s="83"/>
      <c r="BX60" s="83"/>
      <c r="BY60" s="83"/>
      <c r="BZ60" s="83"/>
      <c r="CA60" s="83"/>
      <c r="CB60" s="83"/>
      <c r="CC60" s="84"/>
      <c r="CD60" s="82"/>
      <c r="CE60" s="83"/>
      <c r="CF60" s="83"/>
      <c r="CG60" s="83"/>
      <c r="CH60" s="83"/>
      <c r="CI60" s="83"/>
      <c r="CJ60" s="83"/>
      <c r="CK60" s="83"/>
      <c r="CL60" s="84"/>
      <c r="CM60" s="94"/>
      <c r="CN60" s="95"/>
      <c r="CO60" s="95"/>
      <c r="CP60" s="95"/>
      <c r="CQ60" s="95"/>
      <c r="CR60" s="95"/>
      <c r="CS60" s="95"/>
      <c r="CT60" s="95"/>
      <c r="CU60" s="96"/>
    </row>
    <row r="61" spans="1:99" ht="16.5" customHeight="1">
      <c r="A61" s="221" t="s">
        <v>191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2"/>
      <c r="V61" s="222"/>
      <c r="W61" s="222"/>
      <c r="X61" s="222"/>
      <c r="Y61" s="222"/>
      <c r="Z61" s="222"/>
      <c r="AA61" s="222"/>
      <c r="AB61" s="222"/>
      <c r="AC61" s="222"/>
      <c r="AD61" s="222"/>
      <c r="AE61" s="222"/>
      <c r="AF61" s="222"/>
      <c r="AG61" s="222"/>
      <c r="AH61" s="222"/>
      <c r="AI61" s="222"/>
      <c r="AJ61" s="222"/>
      <c r="AK61" s="222"/>
      <c r="AL61" s="222"/>
      <c r="AM61" s="222"/>
      <c r="AN61" s="222"/>
      <c r="AO61" s="222"/>
      <c r="AP61" s="222"/>
      <c r="AQ61" s="222"/>
      <c r="AR61" s="222"/>
      <c r="AS61" s="222"/>
      <c r="AT61" s="222"/>
      <c r="AU61" s="223"/>
      <c r="AV61" s="108" t="s">
        <v>88</v>
      </c>
      <c r="AW61" s="109"/>
      <c r="AX61" s="109"/>
      <c r="AY61" s="110"/>
      <c r="AZ61" s="113" t="s">
        <v>91</v>
      </c>
      <c r="BA61" s="109"/>
      <c r="BB61" s="109"/>
      <c r="BC61" s="109"/>
      <c r="BD61" s="109"/>
      <c r="BE61" s="110"/>
      <c r="BF61" s="113" t="s">
        <v>321</v>
      </c>
      <c r="BG61" s="109"/>
      <c r="BH61" s="109"/>
      <c r="BI61" s="109"/>
      <c r="BJ61" s="109"/>
      <c r="BK61" s="110"/>
      <c r="BL61" s="145">
        <f>BL63+BL65</f>
        <v>5266462.33</v>
      </c>
      <c r="BM61" s="146"/>
      <c r="BN61" s="146"/>
      <c r="BO61" s="146"/>
      <c r="BP61" s="146"/>
      <c r="BQ61" s="146"/>
      <c r="BR61" s="146"/>
      <c r="BS61" s="146"/>
      <c r="BT61" s="151"/>
      <c r="BU61" s="145">
        <f>BU63+BU65</f>
        <v>4714264.16</v>
      </c>
      <c r="BV61" s="146"/>
      <c r="BW61" s="146"/>
      <c r="BX61" s="146"/>
      <c r="BY61" s="146"/>
      <c r="BZ61" s="146"/>
      <c r="CA61" s="146"/>
      <c r="CB61" s="146"/>
      <c r="CC61" s="151"/>
      <c r="CD61" s="145">
        <f>CD63+CD65</f>
        <v>4714264.16</v>
      </c>
      <c r="CE61" s="146"/>
      <c r="CF61" s="146"/>
      <c r="CG61" s="146"/>
      <c r="CH61" s="146"/>
      <c r="CI61" s="146"/>
      <c r="CJ61" s="146"/>
      <c r="CK61" s="146"/>
      <c r="CL61" s="151"/>
      <c r="CM61" s="209" t="s">
        <v>56</v>
      </c>
      <c r="CN61" s="210"/>
      <c r="CO61" s="210"/>
      <c r="CP61" s="210"/>
      <c r="CQ61" s="210"/>
      <c r="CR61" s="210"/>
      <c r="CS61" s="210"/>
      <c r="CT61" s="210"/>
      <c r="CU61" s="211"/>
    </row>
    <row r="62" spans="1:99" ht="16.5" customHeight="1">
      <c r="A62" s="139" t="s">
        <v>192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  <c r="AA62" s="140"/>
      <c r="AB62" s="140"/>
      <c r="AC62" s="140"/>
      <c r="AD62" s="140"/>
      <c r="AE62" s="140"/>
      <c r="AF62" s="140"/>
      <c r="AG62" s="140"/>
      <c r="AH62" s="140"/>
      <c r="AI62" s="140"/>
      <c r="AJ62" s="140"/>
      <c r="AK62" s="140"/>
      <c r="AL62" s="140"/>
      <c r="AM62" s="140"/>
      <c r="AN62" s="140"/>
      <c r="AO62" s="140"/>
      <c r="AP62" s="140"/>
      <c r="AQ62" s="140"/>
      <c r="AR62" s="140"/>
      <c r="AS62" s="140"/>
      <c r="AT62" s="140"/>
      <c r="AU62" s="140"/>
      <c r="AV62" s="111"/>
      <c r="AW62" s="42"/>
      <c r="AX62" s="42"/>
      <c r="AY62" s="112"/>
      <c r="AZ62" s="114"/>
      <c r="BA62" s="42"/>
      <c r="BB62" s="42"/>
      <c r="BC62" s="42"/>
      <c r="BD62" s="42"/>
      <c r="BE62" s="112"/>
      <c r="BF62" s="114"/>
      <c r="BG62" s="42"/>
      <c r="BH62" s="42"/>
      <c r="BI62" s="42"/>
      <c r="BJ62" s="42"/>
      <c r="BK62" s="112"/>
      <c r="BL62" s="148"/>
      <c r="BM62" s="149"/>
      <c r="BN62" s="149"/>
      <c r="BO62" s="149"/>
      <c r="BP62" s="149"/>
      <c r="BQ62" s="149"/>
      <c r="BR62" s="149"/>
      <c r="BS62" s="149"/>
      <c r="BT62" s="152"/>
      <c r="BU62" s="148"/>
      <c r="BV62" s="149"/>
      <c r="BW62" s="149"/>
      <c r="BX62" s="149"/>
      <c r="BY62" s="149"/>
      <c r="BZ62" s="149"/>
      <c r="CA62" s="149"/>
      <c r="CB62" s="149"/>
      <c r="CC62" s="152"/>
      <c r="CD62" s="148"/>
      <c r="CE62" s="149"/>
      <c r="CF62" s="149"/>
      <c r="CG62" s="149"/>
      <c r="CH62" s="149"/>
      <c r="CI62" s="149"/>
      <c r="CJ62" s="149"/>
      <c r="CK62" s="149"/>
      <c r="CL62" s="152"/>
      <c r="CM62" s="215"/>
      <c r="CN62" s="216"/>
      <c r="CO62" s="216"/>
      <c r="CP62" s="216"/>
      <c r="CQ62" s="216"/>
      <c r="CR62" s="216"/>
      <c r="CS62" s="216"/>
      <c r="CT62" s="216"/>
      <c r="CU62" s="217"/>
    </row>
    <row r="63" spans="1:99" ht="16.5" customHeight="1">
      <c r="A63" s="137" t="s">
        <v>49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08" t="s">
        <v>93</v>
      </c>
      <c r="AW63" s="109"/>
      <c r="AX63" s="109"/>
      <c r="AY63" s="110"/>
      <c r="AZ63" s="113" t="s">
        <v>91</v>
      </c>
      <c r="BA63" s="109"/>
      <c r="BB63" s="109"/>
      <c r="BC63" s="109"/>
      <c r="BD63" s="109"/>
      <c r="BE63" s="110"/>
      <c r="BF63" s="113" t="s">
        <v>321</v>
      </c>
      <c r="BG63" s="109"/>
      <c r="BH63" s="109"/>
      <c r="BI63" s="109"/>
      <c r="BJ63" s="109"/>
      <c r="BK63" s="110"/>
      <c r="BL63" s="79">
        <v>5266462.33</v>
      </c>
      <c r="BM63" s="80"/>
      <c r="BN63" s="80"/>
      <c r="BO63" s="80"/>
      <c r="BP63" s="80"/>
      <c r="BQ63" s="80"/>
      <c r="BR63" s="80"/>
      <c r="BS63" s="80"/>
      <c r="BT63" s="81"/>
      <c r="BU63" s="79">
        <v>4714264.16</v>
      </c>
      <c r="BV63" s="80"/>
      <c r="BW63" s="80"/>
      <c r="BX63" s="80"/>
      <c r="BY63" s="80"/>
      <c r="BZ63" s="80"/>
      <c r="CA63" s="80"/>
      <c r="CB63" s="80"/>
      <c r="CC63" s="81"/>
      <c r="CD63" s="79">
        <v>4714264.16</v>
      </c>
      <c r="CE63" s="80"/>
      <c r="CF63" s="80"/>
      <c r="CG63" s="80"/>
      <c r="CH63" s="80"/>
      <c r="CI63" s="80"/>
      <c r="CJ63" s="80"/>
      <c r="CK63" s="80"/>
      <c r="CL63" s="81"/>
      <c r="CM63" s="91" t="s">
        <v>56</v>
      </c>
      <c r="CN63" s="92"/>
      <c r="CO63" s="92"/>
      <c r="CP63" s="92"/>
      <c r="CQ63" s="92"/>
      <c r="CR63" s="92"/>
      <c r="CS63" s="92"/>
      <c r="CT63" s="92"/>
      <c r="CU63" s="93"/>
    </row>
    <row r="64" spans="1:99" ht="16.5" customHeight="1">
      <c r="A64" s="128" t="s">
        <v>92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11"/>
      <c r="AW64" s="42"/>
      <c r="AX64" s="42"/>
      <c r="AY64" s="112"/>
      <c r="AZ64" s="114"/>
      <c r="BA64" s="42"/>
      <c r="BB64" s="42"/>
      <c r="BC64" s="42"/>
      <c r="BD64" s="42"/>
      <c r="BE64" s="112"/>
      <c r="BF64" s="114"/>
      <c r="BG64" s="42"/>
      <c r="BH64" s="42"/>
      <c r="BI64" s="42"/>
      <c r="BJ64" s="42"/>
      <c r="BK64" s="112"/>
      <c r="BL64" s="82"/>
      <c r="BM64" s="83"/>
      <c r="BN64" s="83"/>
      <c r="BO64" s="83"/>
      <c r="BP64" s="83"/>
      <c r="BQ64" s="83"/>
      <c r="BR64" s="83"/>
      <c r="BS64" s="83"/>
      <c r="BT64" s="84"/>
      <c r="BU64" s="82"/>
      <c r="BV64" s="83"/>
      <c r="BW64" s="83"/>
      <c r="BX64" s="83"/>
      <c r="BY64" s="83"/>
      <c r="BZ64" s="83"/>
      <c r="CA64" s="83"/>
      <c r="CB64" s="83"/>
      <c r="CC64" s="84"/>
      <c r="CD64" s="82"/>
      <c r="CE64" s="83"/>
      <c r="CF64" s="83"/>
      <c r="CG64" s="83"/>
      <c r="CH64" s="83"/>
      <c r="CI64" s="83"/>
      <c r="CJ64" s="83"/>
      <c r="CK64" s="83"/>
      <c r="CL64" s="84"/>
      <c r="CM64" s="94"/>
      <c r="CN64" s="95"/>
      <c r="CO64" s="95"/>
      <c r="CP64" s="95"/>
      <c r="CQ64" s="95"/>
      <c r="CR64" s="95"/>
      <c r="CS64" s="95"/>
      <c r="CT64" s="95"/>
      <c r="CU64" s="96"/>
    </row>
    <row r="65" spans="1:99" ht="16.5" customHeight="1">
      <c r="A65" s="225" t="s">
        <v>94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56" t="s">
        <v>95</v>
      </c>
      <c r="AW65" s="57"/>
      <c r="AX65" s="57"/>
      <c r="AY65" s="57"/>
      <c r="AZ65" s="57" t="s">
        <v>91</v>
      </c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115" t="s">
        <v>56</v>
      </c>
      <c r="CN65" s="115"/>
      <c r="CO65" s="115"/>
      <c r="CP65" s="115"/>
      <c r="CQ65" s="115"/>
      <c r="CR65" s="115"/>
      <c r="CS65" s="115"/>
      <c r="CT65" s="115"/>
      <c r="CU65" s="116"/>
    </row>
    <row r="66" spans="1:99" ht="16.5" customHeight="1">
      <c r="A66" s="106" t="s">
        <v>193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224"/>
      <c r="AV66" s="108" t="s">
        <v>96</v>
      </c>
      <c r="AW66" s="109"/>
      <c r="AX66" s="109"/>
      <c r="AY66" s="110"/>
      <c r="AZ66" s="113" t="s">
        <v>98</v>
      </c>
      <c r="BA66" s="109"/>
      <c r="BB66" s="109"/>
      <c r="BC66" s="109"/>
      <c r="BD66" s="109"/>
      <c r="BE66" s="110"/>
      <c r="BF66" s="113"/>
      <c r="BG66" s="109"/>
      <c r="BH66" s="109"/>
      <c r="BI66" s="109"/>
      <c r="BJ66" s="109"/>
      <c r="BK66" s="110"/>
      <c r="BL66" s="79"/>
      <c r="BM66" s="80"/>
      <c r="BN66" s="80"/>
      <c r="BO66" s="80"/>
      <c r="BP66" s="80"/>
      <c r="BQ66" s="80"/>
      <c r="BR66" s="80"/>
      <c r="BS66" s="80"/>
      <c r="BT66" s="81"/>
      <c r="BU66" s="79"/>
      <c r="BV66" s="80"/>
      <c r="BW66" s="80"/>
      <c r="BX66" s="80"/>
      <c r="BY66" s="80"/>
      <c r="BZ66" s="80"/>
      <c r="CA66" s="80"/>
      <c r="CB66" s="80"/>
      <c r="CC66" s="81"/>
      <c r="CD66" s="79"/>
      <c r="CE66" s="80"/>
      <c r="CF66" s="80"/>
      <c r="CG66" s="80"/>
      <c r="CH66" s="80"/>
      <c r="CI66" s="80"/>
      <c r="CJ66" s="80"/>
      <c r="CK66" s="80"/>
      <c r="CL66" s="81"/>
      <c r="CM66" s="91" t="s">
        <v>56</v>
      </c>
      <c r="CN66" s="92"/>
      <c r="CO66" s="92"/>
      <c r="CP66" s="92"/>
      <c r="CQ66" s="92"/>
      <c r="CR66" s="92"/>
      <c r="CS66" s="92"/>
      <c r="CT66" s="92"/>
      <c r="CU66" s="93"/>
    </row>
    <row r="67" spans="1:99" ht="16.5" customHeight="1">
      <c r="A67" s="100" t="s">
        <v>194</v>
      </c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11"/>
      <c r="AW67" s="42"/>
      <c r="AX67" s="42"/>
      <c r="AY67" s="112"/>
      <c r="AZ67" s="114"/>
      <c r="BA67" s="42"/>
      <c r="BB67" s="42"/>
      <c r="BC67" s="42"/>
      <c r="BD67" s="42"/>
      <c r="BE67" s="112"/>
      <c r="BF67" s="114"/>
      <c r="BG67" s="42"/>
      <c r="BH67" s="42"/>
      <c r="BI67" s="42"/>
      <c r="BJ67" s="42"/>
      <c r="BK67" s="112"/>
      <c r="BL67" s="82"/>
      <c r="BM67" s="83"/>
      <c r="BN67" s="83"/>
      <c r="BO67" s="83"/>
      <c r="BP67" s="83"/>
      <c r="BQ67" s="83"/>
      <c r="BR67" s="83"/>
      <c r="BS67" s="83"/>
      <c r="BT67" s="84"/>
      <c r="BU67" s="82"/>
      <c r="BV67" s="83"/>
      <c r="BW67" s="83"/>
      <c r="BX67" s="83"/>
      <c r="BY67" s="83"/>
      <c r="BZ67" s="83"/>
      <c r="CA67" s="83"/>
      <c r="CB67" s="83"/>
      <c r="CC67" s="84"/>
      <c r="CD67" s="82"/>
      <c r="CE67" s="83"/>
      <c r="CF67" s="83"/>
      <c r="CG67" s="83"/>
      <c r="CH67" s="83"/>
      <c r="CI67" s="83"/>
      <c r="CJ67" s="83"/>
      <c r="CK67" s="83"/>
      <c r="CL67" s="84"/>
      <c r="CM67" s="94"/>
      <c r="CN67" s="95"/>
      <c r="CO67" s="95"/>
      <c r="CP67" s="95"/>
      <c r="CQ67" s="95"/>
      <c r="CR67" s="95"/>
      <c r="CS67" s="95"/>
      <c r="CT67" s="95"/>
      <c r="CU67" s="96"/>
    </row>
    <row r="68" spans="1:99" ht="35.25" customHeight="1">
      <c r="A68" s="218" t="s">
        <v>400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19"/>
      <c r="L68" s="219"/>
      <c r="M68" s="219"/>
      <c r="N68" s="219"/>
      <c r="O68" s="219"/>
      <c r="P68" s="219"/>
      <c r="Q68" s="219"/>
      <c r="R68" s="219"/>
      <c r="S68" s="219"/>
      <c r="T68" s="219"/>
      <c r="U68" s="219"/>
      <c r="V68" s="219"/>
      <c r="W68" s="219"/>
      <c r="X68" s="219"/>
      <c r="Y68" s="219"/>
      <c r="Z68" s="219"/>
      <c r="AA68" s="219"/>
      <c r="AB68" s="219"/>
      <c r="AC68" s="219"/>
      <c r="AD68" s="219"/>
      <c r="AE68" s="219"/>
      <c r="AF68" s="219"/>
      <c r="AG68" s="219"/>
      <c r="AH68" s="219"/>
      <c r="AI68" s="219"/>
      <c r="AJ68" s="219"/>
      <c r="AK68" s="219"/>
      <c r="AL68" s="219"/>
      <c r="AM68" s="219"/>
      <c r="AN68" s="219"/>
      <c r="AO68" s="219"/>
      <c r="AP68" s="219"/>
      <c r="AQ68" s="219"/>
      <c r="AR68" s="219"/>
      <c r="AS68" s="219"/>
      <c r="AT68" s="219"/>
      <c r="AU68" s="220"/>
      <c r="AV68" s="323" t="s">
        <v>97</v>
      </c>
      <c r="AW68" s="324"/>
      <c r="AX68" s="324"/>
      <c r="AY68" s="325"/>
      <c r="AZ68" s="326" t="s">
        <v>401</v>
      </c>
      <c r="BA68" s="324"/>
      <c r="BB68" s="324"/>
      <c r="BC68" s="324"/>
      <c r="BD68" s="324"/>
      <c r="BE68" s="325"/>
      <c r="BF68" s="326"/>
      <c r="BG68" s="324"/>
      <c r="BH68" s="324"/>
      <c r="BI68" s="324"/>
      <c r="BJ68" s="324"/>
      <c r="BK68" s="325"/>
      <c r="BL68" s="153"/>
      <c r="BM68" s="154"/>
      <c r="BN68" s="154"/>
      <c r="BO68" s="154"/>
      <c r="BP68" s="154"/>
      <c r="BQ68" s="154"/>
      <c r="BR68" s="154"/>
      <c r="BS68" s="154"/>
      <c r="BT68" s="155"/>
      <c r="BU68" s="153"/>
      <c r="BV68" s="154"/>
      <c r="BW68" s="154"/>
      <c r="BX68" s="154"/>
      <c r="BY68" s="154"/>
      <c r="BZ68" s="154"/>
      <c r="CA68" s="154"/>
      <c r="CB68" s="154"/>
      <c r="CC68" s="155"/>
      <c r="CD68" s="153"/>
      <c r="CE68" s="154"/>
      <c r="CF68" s="154"/>
      <c r="CG68" s="154"/>
      <c r="CH68" s="154"/>
      <c r="CI68" s="154"/>
      <c r="CJ68" s="154"/>
      <c r="CK68" s="154"/>
      <c r="CL68" s="155"/>
      <c r="CM68" s="327"/>
      <c r="CN68" s="328"/>
      <c r="CO68" s="328"/>
      <c r="CP68" s="328"/>
      <c r="CQ68" s="328"/>
      <c r="CR68" s="328"/>
      <c r="CS68" s="328"/>
      <c r="CT68" s="328"/>
      <c r="CU68" s="329"/>
    </row>
    <row r="69" spans="1:99" ht="16.5" customHeight="1">
      <c r="A69" s="106" t="s">
        <v>195</v>
      </c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224"/>
      <c r="AV69" s="108" t="s">
        <v>100</v>
      </c>
      <c r="AW69" s="109"/>
      <c r="AX69" s="109"/>
      <c r="AY69" s="110"/>
      <c r="AZ69" s="113" t="s">
        <v>99</v>
      </c>
      <c r="BA69" s="109"/>
      <c r="BB69" s="109"/>
      <c r="BC69" s="109"/>
      <c r="BD69" s="109"/>
      <c r="BE69" s="110"/>
      <c r="BF69" s="113"/>
      <c r="BG69" s="109"/>
      <c r="BH69" s="109"/>
      <c r="BI69" s="109"/>
      <c r="BJ69" s="109"/>
      <c r="BK69" s="110"/>
      <c r="BL69" s="79"/>
      <c r="BM69" s="80"/>
      <c r="BN69" s="80"/>
      <c r="BO69" s="80"/>
      <c r="BP69" s="80"/>
      <c r="BQ69" s="80"/>
      <c r="BR69" s="80"/>
      <c r="BS69" s="80"/>
      <c r="BT69" s="81"/>
      <c r="BU69" s="79"/>
      <c r="BV69" s="80"/>
      <c r="BW69" s="80"/>
      <c r="BX69" s="80"/>
      <c r="BY69" s="80"/>
      <c r="BZ69" s="80"/>
      <c r="CA69" s="80"/>
      <c r="CB69" s="80"/>
      <c r="CC69" s="81"/>
      <c r="CD69" s="79"/>
      <c r="CE69" s="80"/>
      <c r="CF69" s="80"/>
      <c r="CG69" s="80"/>
      <c r="CH69" s="80"/>
      <c r="CI69" s="80"/>
      <c r="CJ69" s="80"/>
      <c r="CK69" s="80"/>
      <c r="CL69" s="81"/>
      <c r="CM69" s="91" t="s">
        <v>56</v>
      </c>
      <c r="CN69" s="92"/>
      <c r="CO69" s="92"/>
      <c r="CP69" s="92"/>
      <c r="CQ69" s="92"/>
      <c r="CR69" s="92"/>
      <c r="CS69" s="92"/>
      <c r="CT69" s="92"/>
      <c r="CU69" s="93"/>
    </row>
    <row r="70" spans="1:99" ht="16.5" customHeight="1">
      <c r="A70" s="100" t="s">
        <v>194</v>
      </c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11"/>
      <c r="AW70" s="42"/>
      <c r="AX70" s="42"/>
      <c r="AY70" s="112"/>
      <c r="AZ70" s="114"/>
      <c r="BA70" s="42"/>
      <c r="BB70" s="42"/>
      <c r="BC70" s="42"/>
      <c r="BD70" s="42"/>
      <c r="BE70" s="112"/>
      <c r="BF70" s="114"/>
      <c r="BG70" s="42"/>
      <c r="BH70" s="42"/>
      <c r="BI70" s="42"/>
      <c r="BJ70" s="42"/>
      <c r="BK70" s="112"/>
      <c r="BL70" s="82"/>
      <c r="BM70" s="83"/>
      <c r="BN70" s="83"/>
      <c r="BO70" s="83"/>
      <c r="BP70" s="83"/>
      <c r="BQ70" s="83"/>
      <c r="BR70" s="83"/>
      <c r="BS70" s="83"/>
      <c r="BT70" s="84"/>
      <c r="BU70" s="82"/>
      <c r="BV70" s="83"/>
      <c r="BW70" s="83"/>
      <c r="BX70" s="83"/>
      <c r="BY70" s="83"/>
      <c r="BZ70" s="83"/>
      <c r="CA70" s="83"/>
      <c r="CB70" s="83"/>
      <c r="CC70" s="84"/>
      <c r="CD70" s="82"/>
      <c r="CE70" s="83"/>
      <c r="CF70" s="83"/>
      <c r="CG70" s="83"/>
      <c r="CH70" s="83"/>
      <c r="CI70" s="83"/>
      <c r="CJ70" s="83"/>
      <c r="CK70" s="83"/>
      <c r="CL70" s="84"/>
      <c r="CM70" s="94"/>
      <c r="CN70" s="95"/>
      <c r="CO70" s="95"/>
      <c r="CP70" s="95"/>
      <c r="CQ70" s="95"/>
      <c r="CR70" s="95"/>
      <c r="CS70" s="95"/>
      <c r="CT70" s="95"/>
      <c r="CU70" s="96"/>
    </row>
    <row r="71" spans="1:99" ht="16.5" customHeight="1">
      <c r="A71" s="221" t="s">
        <v>196</v>
      </c>
      <c r="B71" s="222"/>
      <c r="C71" s="222"/>
      <c r="D71" s="222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3"/>
      <c r="AV71" s="108" t="s">
        <v>402</v>
      </c>
      <c r="AW71" s="109"/>
      <c r="AX71" s="109"/>
      <c r="AY71" s="110"/>
      <c r="AZ71" s="113" t="s">
        <v>101</v>
      </c>
      <c r="BA71" s="109"/>
      <c r="BB71" s="109"/>
      <c r="BC71" s="109"/>
      <c r="BD71" s="109"/>
      <c r="BE71" s="110"/>
      <c r="BF71" s="113"/>
      <c r="BG71" s="109"/>
      <c r="BH71" s="109"/>
      <c r="BI71" s="109"/>
      <c r="BJ71" s="109"/>
      <c r="BK71" s="110"/>
      <c r="BL71" s="145">
        <f>BL73</f>
        <v>0</v>
      </c>
      <c r="BM71" s="146"/>
      <c r="BN71" s="146"/>
      <c r="BO71" s="146"/>
      <c r="BP71" s="146"/>
      <c r="BQ71" s="146"/>
      <c r="BR71" s="146"/>
      <c r="BS71" s="146"/>
      <c r="BT71" s="151"/>
      <c r="BU71" s="145">
        <f>BU73</f>
        <v>0</v>
      </c>
      <c r="BV71" s="146"/>
      <c r="BW71" s="146"/>
      <c r="BX71" s="146"/>
      <c r="BY71" s="146"/>
      <c r="BZ71" s="146"/>
      <c r="CA71" s="146"/>
      <c r="CB71" s="146"/>
      <c r="CC71" s="151"/>
      <c r="CD71" s="145">
        <f>CD73</f>
        <v>0</v>
      </c>
      <c r="CE71" s="146"/>
      <c r="CF71" s="146"/>
      <c r="CG71" s="146"/>
      <c r="CH71" s="146"/>
      <c r="CI71" s="146"/>
      <c r="CJ71" s="146"/>
      <c r="CK71" s="146"/>
      <c r="CL71" s="151"/>
      <c r="CM71" s="209" t="s">
        <v>56</v>
      </c>
      <c r="CN71" s="210"/>
      <c r="CO71" s="210"/>
      <c r="CP71" s="210"/>
      <c r="CQ71" s="210"/>
      <c r="CR71" s="210"/>
      <c r="CS71" s="210"/>
      <c r="CT71" s="210"/>
      <c r="CU71" s="211"/>
    </row>
    <row r="72" spans="1:99" ht="16.5" customHeight="1">
      <c r="A72" s="139" t="s">
        <v>197</v>
      </c>
      <c r="B72" s="140"/>
      <c r="C72" s="140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0"/>
      <c r="AV72" s="111"/>
      <c r="AW72" s="42"/>
      <c r="AX72" s="42"/>
      <c r="AY72" s="112"/>
      <c r="AZ72" s="114"/>
      <c r="BA72" s="42"/>
      <c r="BB72" s="42"/>
      <c r="BC72" s="42"/>
      <c r="BD72" s="42"/>
      <c r="BE72" s="112"/>
      <c r="BF72" s="114"/>
      <c r="BG72" s="42"/>
      <c r="BH72" s="42"/>
      <c r="BI72" s="42"/>
      <c r="BJ72" s="42"/>
      <c r="BK72" s="112"/>
      <c r="BL72" s="148"/>
      <c r="BM72" s="149"/>
      <c r="BN72" s="149"/>
      <c r="BO72" s="149"/>
      <c r="BP72" s="149"/>
      <c r="BQ72" s="149"/>
      <c r="BR72" s="149"/>
      <c r="BS72" s="149"/>
      <c r="BT72" s="152"/>
      <c r="BU72" s="148"/>
      <c r="BV72" s="149"/>
      <c r="BW72" s="149"/>
      <c r="BX72" s="149"/>
      <c r="BY72" s="149"/>
      <c r="BZ72" s="149"/>
      <c r="CA72" s="149"/>
      <c r="CB72" s="149"/>
      <c r="CC72" s="152"/>
      <c r="CD72" s="148"/>
      <c r="CE72" s="149"/>
      <c r="CF72" s="149"/>
      <c r="CG72" s="149"/>
      <c r="CH72" s="149"/>
      <c r="CI72" s="149"/>
      <c r="CJ72" s="149"/>
      <c r="CK72" s="149"/>
      <c r="CL72" s="152"/>
      <c r="CM72" s="215"/>
      <c r="CN72" s="216"/>
      <c r="CO72" s="216"/>
      <c r="CP72" s="216"/>
      <c r="CQ72" s="216"/>
      <c r="CR72" s="216"/>
      <c r="CS72" s="216"/>
      <c r="CT72" s="216"/>
      <c r="CU72" s="217"/>
    </row>
    <row r="73" spans="1:99" ht="16.5" customHeight="1">
      <c r="A73" s="137" t="s">
        <v>49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138"/>
      <c r="W73" s="138"/>
      <c r="X73" s="138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08" t="s">
        <v>403</v>
      </c>
      <c r="AW73" s="109"/>
      <c r="AX73" s="109"/>
      <c r="AY73" s="110"/>
      <c r="AZ73" s="113" t="s">
        <v>101</v>
      </c>
      <c r="BA73" s="109"/>
      <c r="BB73" s="109"/>
      <c r="BC73" s="109"/>
      <c r="BD73" s="109"/>
      <c r="BE73" s="110"/>
      <c r="BF73" s="113"/>
      <c r="BG73" s="109"/>
      <c r="BH73" s="109"/>
      <c r="BI73" s="109"/>
      <c r="BJ73" s="109"/>
      <c r="BK73" s="110"/>
      <c r="BL73" s="79"/>
      <c r="BM73" s="80"/>
      <c r="BN73" s="80"/>
      <c r="BO73" s="80"/>
      <c r="BP73" s="80"/>
      <c r="BQ73" s="80"/>
      <c r="BR73" s="80"/>
      <c r="BS73" s="80"/>
      <c r="BT73" s="81"/>
      <c r="BU73" s="79"/>
      <c r="BV73" s="80"/>
      <c r="BW73" s="80"/>
      <c r="BX73" s="80"/>
      <c r="BY73" s="80"/>
      <c r="BZ73" s="80"/>
      <c r="CA73" s="80"/>
      <c r="CB73" s="80"/>
      <c r="CC73" s="81"/>
      <c r="CD73" s="79"/>
      <c r="CE73" s="80"/>
      <c r="CF73" s="80"/>
      <c r="CG73" s="80"/>
      <c r="CH73" s="80"/>
      <c r="CI73" s="80"/>
      <c r="CJ73" s="80"/>
      <c r="CK73" s="80"/>
      <c r="CL73" s="81"/>
      <c r="CM73" s="91" t="s">
        <v>56</v>
      </c>
      <c r="CN73" s="92"/>
      <c r="CO73" s="92"/>
      <c r="CP73" s="92"/>
      <c r="CQ73" s="92"/>
      <c r="CR73" s="92"/>
      <c r="CS73" s="92"/>
      <c r="CT73" s="92"/>
      <c r="CU73" s="93"/>
    </row>
    <row r="74" spans="1:99" ht="12.75">
      <c r="A74" s="128" t="s">
        <v>104</v>
      </c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129"/>
      <c r="AU74" s="129"/>
      <c r="AV74" s="111"/>
      <c r="AW74" s="42"/>
      <c r="AX74" s="42"/>
      <c r="AY74" s="112"/>
      <c r="AZ74" s="114"/>
      <c r="BA74" s="42"/>
      <c r="BB74" s="42"/>
      <c r="BC74" s="42"/>
      <c r="BD74" s="42"/>
      <c r="BE74" s="112"/>
      <c r="BF74" s="114"/>
      <c r="BG74" s="42"/>
      <c r="BH74" s="42"/>
      <c r="BI74" s="42"/>
      <c r="BJ74" s="42"/>
      <c r="BK74" s="112"/>
      <c r="BL74" s="82"/>
      <c r="BM74" s="83"/>
      <c r="BN74" s="83"/>
      <c r="BO74" s="83"/>
      <c r="BP74" s="83"/>
      <c r="BQ74" s="83"/>
      <c r="BR74" s="83"/>
      <c r="BS74" s="83"/>
      <c r="BT74" s="84"/>
      <c r="BU74" s="82"/>
      <c r="BV74" s="83"/>
      <c r="BW74" s="83"/>
      <c r="BX74" s="83"/>
      <c r="BY74" s="83"/>
      <c r="BZ74" s="83"/>
      <c r="CA74" s="83"/>
      <c r="CB74" s="83"/>
      <c r="CC74" s="84"/>
      <c r="CD74" s="82"/>
      <c r="CE74" s="83"/>
      <c r="CF74" s="83"/>
      <c r="CG74" s="83"/>
      <c r="CH74" s="83"/>
      <c r="CI74" s="83"/>
      <c r="CJ74" s="83"/>
      <c r="CK74" s="83"/>
      <c r="CL74" s="84"/>
      <c r="CM74" s="94"/>
      <c r="CN74" s="95"/>
      <c r="CO74" s="95"/>
      <c r="CP74" s="95"/>
      <c r="CQ74" s="95"/>
      <c r="CR74" s="95"/>
      <c r="CS74" s="95"/>
      <c r="CT74" s="95"/>
      <c r="CU74" s="96"/>
    </row>
    <row r="75" spans="1:99" ht="13.5" customHeight="1">
      <c r="A75" s="170" t="s">
        <v>105</v>
      </c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  <c r="AG75" s="171"/>
      <c r="AH75" s="171"/>
      <c r="AI75" s="171"/>
      <c r="AJ75" s="171"/>
      <c r="AK75" s="171"/>
      <c r="AL75" s="171"/>
      <c r="AM75" s="171"/>
      <c r="AN75" s="171"/>
      <c r="AO75" s="171"/>
      <c r="AP75" s="171"/>
      <c r="AQ75" s="171"/>
      <c r="AR75" s="171"/>
      <c r="AS75" s="171"/>
      <c r="AT75" s="171"/>
      <c r="AU75" s="171"/>
      <c r="AV75" s="56" t="s">
        <v>102</v>
      </c>
      <c r="AW75" s="57"/>
      <c r="AX75" s="57"/>
      <c r="AY75" s="57"/>
      <c r="AZ75" s="57" t="s">
        <v>103</v>
      </c>
      <c r="BA75" s="57"/>
      <c r="BB75" s="57"/>
      <c r="BC75" s="57"/>
      <c r="BD75" s="57"/>
      <c r="BE75" s="57"/>
      <c r="BF75" s="57" t="s">
        <v>327</v>
      </c>
      <c r="BG75" s="57"/>
      <c r="BH75" s="57"/>
      <c r="BI75" s="57"/>
      <c r="BJ75" s="57"/>
      <c r="BK75" s="57"/>
      <c r="BL75" s="172">
        <f>BL76+BL85+BL87+BL90</f>
        <v>37800</v>
      </c>
      <c r="BM75" s="172"/>
      <c r="BN75" s="172"/>
      <c r="BO75" s="172"/>
      <c r="BP75" s="172"/>
      <c r="BQ75" s="172"/>
      <c r="BR75" s="172"/>
      <c r="BS75" s="172"/>
      <c r="BT75" s="172"/>
      <c r="BU75" s="172">
        <f>BU76+BU85+BU87+BU90</f>
        <v>37800</v>
      </c>
      <c r="BV75" s="172"/>
      <c r="BW75" s="172"/>
      <c r="BX75" s="172"/>
      <c r="BY75" s="172"/>
      <c r="BZ75" s="172"/>
      <c r="CA75" s="172"/>
      <c r="CB75" s="172"/>
      <c r="CC75" s="172"/>
      <c r="CD75" s="172">
        <f>CD76+CD85+CD87+CD90</f>
        <v>37800</v>
      </c>
      <c r="CE75" s="172"/>
      <c r="CF75" s="172"/>
      <c r="CG75" s="172"/>
      <c r="CH75" s="172"/>
      <c r="CI75" s="172"/>
      <c r="CJ75" s="172"/>
      <c r="CK75" s="172"/>
      <c r="CL75" s="172"/>
      <c r="CM75" s="122" t="s">
        <v>56</v>
      </c>
      <c r="CN75" s="122"/>
      <c r="CO75" s="122"/>
      <c r="CP75" s="122"/>
      <c r="CQ75" s="122"/>
      <c r="CR75" s="122"/>
      <c r="CS75" s="122"/>
      <c r="CT75" s="122"/>
      <c r="CU75" s="123"/>
    </row>
    <row r="76" spans="1:99" ht="12.75">
      <c r="A76" s="160" t="s">
        <v>49</v>
      </c>
      <c r="B76" s="161"/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  <c r="AH76" s="161"/>
      <c r="AI76" s="161"/>
      <c r="AJ76" s="161"/>
      <c r="AK76" s="161"/>
      <c r="AL76" s="161"/>
      <c r="AM76" s="161"/>
      <c r="AN76" s="161"/>
      <c r="AO76" s="161"/>
      <c r="AP76" s="161"/>
      <c r="AQ76" s="161"/>
      <c r="AR76" s="161"/>
      <c r="AS76" s="161"/>
      <c r="AT76" s="161"/>
      <c r="AU76" s="161"/>
      <c r="AV76" s="108" t="s">
        <v>106</v>
      </c>
      <c r="AW76" s="109"/>
      <c r="AX76" s="109"/>
      <c r="AY76" s="110"/>
      <c r="AZ76" s="113" t="s">
        <v>107</v>
      </c>
      <c r="BA76" s="109"/>
      <c r="BB76" s="109"/>
      <c r="BC76" s="109"/>
      <c r="BD76" s="109"/>
      <c r="BE76" s="110"/>
      <c r="BF76" s="113" t="s">
        <v>327</v>
      </c>
      <c r="BG76" s="109"/>
      <c r="BH76" s="109"/>
      <c r="BI76" s="109"/>
      <c r="BJ76" s="109"/>
      <c r="BK76" s="110"/>
      <c r="BL76" s="145">
        <f>SUM(BL79:BT84)</f>
        <v>0</v>
      </c>
      <c r="BM76" s="146"/>
      <c r="BN76" s="146"/>
      <c r="BO76" s="146"/>
      <c r="BP76" s="146"/>
      <c r="BQ76" s="146"/>
      <c r="BR76" s="146"/>
      <c r="BS76" s="146"/>
      <c r="BT76" s="151"/>
      <c r="BU76" s="145">
        <f>SUM(BU79:CC84)</f>
        <v>0</v>
      </c>
      <c r="BV76" s="146"/>
      <c r="BW76" s="146"/>
      <c r="BX76" s="146"/>
      <c r="BY76" s="146"/>
      <c r="BZ76" s="146"/>
      <c r="CA76" s="146"/>
      <c r="CB76" s="146"/>
      <c r="CC76" s="151"/>
      <c r="CD76" s="145">
        <f>SUM(CD79:CL84)</f>
        <v>0</v>
      </c>
      <c r="CE76" s="146"/>
      <c r="CF76" s="146"/>
      <c r="CG76" s="146"/>
      <c r="CH76" s="146"/>
      <c r="CI76" s="146"/>
      <c r="CJ76" s="146"/>
      <c r="CK76" s="146"/>
      <c r="CL76" s="151"/>
      <c r="CM76" s="209" t="s">
        <v>56</v>
      </c>
      <c r="CN76" s="210"/>
      <c r="CO76" s="210"/>
      <c r="CP76" s="210"/>
      <c r="CQ76" s="210"/>
      <c r="CR76" s="210"/>
      <c r="CS76" s="210"/>
      <c r="CT76" s="210"/>
      <c r="CU76" s="211"/>
    </row>
    <row r="77" spans="1:99" ht="12.75">
      <c r="A77" s="203" t="s">
        <v>199</v>
      </c>
      <c r="B77" s="204"/>
      <c r="C77" s="204"/>
      <c r="D77" s="204"/>
      <c r="E77" s="204"/>
      <c r="F77" s="204"/>
      <c r="G77" s="204"/>
      <c r="H77" s="204"/>
      <c r="I77" s="204"/>
      <c r="J77" s="204"/>
      <c r="K77" s="204"/>
      <c r="L77" s="204"/>
      <c r="M77" s="204"/>
      <c r="N77" s="204"/>
      <c r="O77" s="204"/>
      <c r="P77" s="204"/>
      <c r="Q77" s="204"/>
      <c r="R77" s="204"/>
      <c r="S77" s="204"/>
      <c r="T77" s="204"/>
      <c r="U77" s="204"/>
      <c r="V77" s="204"/>
      <c r="W77" s="204"/>
      <c r="X77" s="204"/>
      <c r="Y77" s="204"/>
      <c r="Z77" s="204"/>
      <c r="AA77" s="204"/>
      <c r="AB77" s="204"/>
      <c r="AC77" s="204"/>
      <c r="AD77" s="204"/>
      <c r="AE77" s="204"/>
      <c r="AF77" s="204"/>
      <c r="AG77" s="204"/>
      <c r="AH77" s="204"/>
      <c r="AI77" s="204"/>
      <c r="AJ77" s="204"/>
      <c r="AK77" s="204"/>
      <c r="AL77" s="204"/>
      <c r="AM77" s="204"/>
      <c r="AN77" s="204"/>
      <c r="AO77" s="204"/>
      <c r="AP77" s="204"/>
      <c r="AQ77" s="204"/>
      <c r="AR77" s="204"/>
      <c r="AS77" s="204"/>
      <c r="AT77" s="204"/>
      <c r="AU77" s="205"/>
      <c r="AV77" s="141"/>
      <c r="AW77" s="142"/>
      <c r="AX77" s="142"/>
      <c r="AY77" s="143"/>
      <c r="AZ77" s="144"/>
      <c r="BA77" s="142"/>
      <c r="BB77" s="142"/>
      <c r="BC77" s="142"/>
      <c r="BD77" s="142"/>
      <c r="BE77" s="143"/>
      <c r="BF77" s="144"/>
      <c r="BG77" s="142"/>
      <c r="BH77" s="142"/>
      <c r="BI77" s="142"/>
      <c r="BJ77" s="142"/>
      <c r="BK77" s="143"/>
      <c r="BL77" s="206"/>
      <c r="BM77" s="207"/>
      <c r="BN77" s="207"/>
      <c r="BO77" s="207"/>
      <c r="BP77" s="207"/>
      <c r="BQ77" s="207"/>
      <c r="BR77" s="207"/>
      <c r="BS77" s="207"/>
      <c r="BT77" s="208"/>
      <c r="BU77" s="206"/>
      <c r="BV77" s="207"/>
      <c r="BW77" s="207"/>
      <c r="BX77" s="207"/>
      <c r="BY77" s="207"/>
      <c r="BZ77" s="207"/>
      <c r="CA77" s="207"/>
      <c r="CB77" s="207"/>
      <c r="CC77" s="208"/>
      <c r="CD77" s="206"/>
      <c r="CE77" s="207"/>
      <c r="CF77" s="207"/>
      <c r="CG77" s="207"/>
      <c r="CH77" s="207"/>
      <c r="CI77" s="207"/>
      <c r="CJ77" s="207"/>
      <c r="CK77" s="207"/>
      <c r="CL77" s="208"/>
      <c r="CM77" s="212"/>
      <c r="CN77" s="213"/>
      <c r="CO77" s="213"/>
      <c r="CP77" s="213"/>
      <c r="CQ77" s="213"/>
      <c r="CR77" s="213"/>
      <c r="CS77" s="213"/>
      <c r="CT77" s="213"/>
      <c r="CU77" s="214"/>
    </row>
    <row r="78" spans="1:99" ht="12.75">
      <c r="A78" s="139" t="s">
        <v>198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  <c r="AA78" s="140"/>
      <c r="AB78" s="140"/>
      <c r="AC78" s="140"/>
      <c r="AD78" s="140"/>
      <c r="AE78" s="140"/>
      <c r="AF78" s="140"/>
      <c r="AG78" s="140"/>
      <c r="AH78" s="140"/>
      <c r="AI78" s="140"/>
      <c r="AJ78" s="140"/>
      <c r="AK78" s="140"/>
      <c r="AL78" s="140"/>
      <c r="AM78" s="140"/>
      <c r="AN78" s="140"/>
      <c r="AO78" s="140"/>
      <c r="AP78" s="140"/>
      <c r="AQ78" s="140"/>
      <c r="AR78" s="140"/>
      <c r="AS78" s="140"/>
      <c r="AT78" s="140"/>
      <c r="AU78" s="140"/>
      <c r="AV78" s="111"/>
      <c r="AW78" s="42"/>
      <c r="AX78" s="42"/>
      <c r="AY78" s="112"/>
      <c r="AZ78" s="114"/>
      <c r="BA78" s="42"/>
      <c r="BB78" s="42"/>
      <c r="BC78" s="42"/>
      <c r="BD78" s="42"/>
      <c r="BE78" s="112"/>
      <c r="BF78" s="114"/>
      <c r="BG78" s="42"/>
      <c r="BH78" s="42"/>
      <c r="BI78" s="42"/>
      <c r="BJ78" s="42"/>
      <c r="BK78" s="112"/>
      <c r="BL78" s="148"/>
      <c r="BM78" s="149"/>
      <c r="BN78" s="149"/>
      <c r="BO78" s="149"/>
      <c r="BP78" s="149"/>
      <c r="BQ78" s="149"/>
      <c r="BR78" s="149"/>
      <c r="BS78" s="149"/>
      <c r="BT78" s="152"/>
      <c r="BU78" s="148"/>
      <c r="BV78" s="149"/>
      <c r="BW78" s="149"/>
      <c r="BX78" s="149"/>
      <c r="BY78" s="149"/>
      <c r="BZ78" s="149"/>
      <c r="CA78" s="149"/>
      <c r="CB78" s="149"/>
      <c r="CC78" s="152"/>
      <c r="CD78" s="148"/>
      <c r="CE78" s="149"/>
      <c r="CF78" s="149"/>
      <c r="CG78" s="149"/>
      <c r="CH78" s="149"/>
      <c r="CI78" s="149"/>
      <c r="CJ78" s="149"/>
      <c r="CK78" s="149"/>
      <c r="CL78" s="152"/>
      <c r="CM78" s="215"/>
      <c r="CN78" s="216"/>
      <c r="CO78" s="216"/>
      <c r="CP78" s="216"/>
      <c r="CQ78" s="216"/>
      <c r="CR78" s="216"/>
      <c r="CS78" s="216"/>
      <c r="CT78" s="216"/>
      <c r="CU78" s="217"/>
    </row>
    <row r="79" spans="1:99" ht="12.75">
      <c r="A79" s="137" t="s">
        <v>75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08" t="s">
        <v>109</v>
      </c>
      <c r="AW79" s="109"/>
      <c r="AX79" s="109"/>
      <c r="AY79" s="110"/>
      <c r="AZ79" s="113" t="s">
        <v>108</v>
      </c>
      <c r="BA79" s="109"/>
      <c r="BB79" s="109"/>
      <c r="BC79" s="109"/>
      <c r="BD79" s="109"/>
      <c r="BE79" s="110"/>
      <c r="BF79" s="113" t="s">
        <v>448</v>
      </c>
      <c r="BG79" s="109"/>
      <c r="BH79" s="109"/>
      <c r="BI79" s="109"/>
      <c r="BJ79" s="109"/>
      <c r="BK79" s="110"/>
      <c r="BL79" s="79"/>
      <c r="BM79" s="80"/>
      <c r="BN79" s="80"/>
      <c r="BO79" s="80"/>
      <c r="BP79" s="80"/>
      <c r="BQ79" s="80"/>
      <c r="BR79" s="80"/>
      <c r="BS79" s="80"/>
      <c r="BT79" s="81"/>
      <c r="BU79" s="79"/>
      <c r="BV79" s="80"/>
      <c r="BW79" s="80"/>
      <c r="BX79" s="80"/>
      <c r="BY79" s="80"/>
      <c r="BZ79" s="80"/>
      <c r="CA79" s="80"/>
      <c r="CB79" s="80"/>
      <c r="CC79" s="81"/>
      <c r="CD79" s="79"/>
      <c r="CE79" s="80"/>
      <c r="CF79" s="80"/>
      <c r="CG79" s="80"/>
      <c r="CH79" s="80"/>
      <c r="CI79" s="80"/>
      <c r="CJ79" s="80"/>
      <c r="CK79" s="80"/>
      <c r="CL79" s="81"/>
      <c r="CM79" s="91" t="s">
        <v>56</v>
      </c>
      <c r="CN79" s="92"/>
      <c r="CO79" s="92"/>
      <c r="CP79" s="92"/>
      <c r="CQ79" s="92"/>
      <c r="CR79" s="92"/>
      <c r="CS79" s="92"/>
      <c r="CT79" s="92"/>
      <c r="CU79" s="93"/>
    </row>
    <row r="80" spans="1:99" ht="12.75">
      <c r="A80" s="135" t="s">
        <v>111</v>
      </c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41"/>
      <c r="AW80" s="142"/>
      <c r="AX80" s="142"/>
      <c r="AY80" s="143"/>
      <c r="AZ80" s="144"/>
      <c r="BA80" s="142"/>
      <c r="BB80" s="142"/>
      <c r="BC80" s="142"/>
      <c r="BD80" s="142"/>
      <c r="BE80" s="143"/>
      <c r="BF80" s="144"/>
      <c r="BG80" s="142"/>
      <c r="BH80" s="142"/>
      <c r="BI80" s="142"/>
      <c r="BJ80" s="142"/>
      <c r="BK80" s="143"/>
      <c r="BL80" s="85"/>
      <c r="BM80" s="86"/>
      <c r="BN80" s="86"/>
      <c r="BO80" s="86"/>
      <c r="BP80" s="86"/>
      <c r="BQ80" s="86"/>
      <c r="BR80" s="86"/>
      <c r="BS80" s="86"/>
      <c r="BT80" s="87"/>
      <c r="BU80" s="85"/>
      <c r="BV80" s="86"/>
      <c r="BW80" s="86"/>
      <c r="BX80" s="86"/>
      <c r="BY80" s="86"/>
      <c r="BZ80" s="86"/>
      <c r="CA80" s="86"/>
      <c r="CB80" s="86"/>
      <c r="CC80" s="87"/>
      <c r="CD80" s="85"/>
      <c r="CE80" s="86"/>
      <c r="CF80" s="86"/>
      <c r="CG80" s="86"/>
      <c r="CH80" s="86"/>
      <c r="CI80" s="86"/>
      <c r="CJ80" s="86"/>
      <c r="CK80" s="86"/>
      <c r="CL80" s="87"/>
      <c r="CM80" s="183"/>
      <c r="CN80" s="184"/>
      <c r="CO80" s="184"/>
      <c r="CP80" s="184"/>
      <c r="CQ80" s="184"/>
      <c r="CR80" s="184"/>
      <c r="CS80" s="184"/>
      <c r="CT80" s="184"/>
      <c r="CU80" s="185"/>
    </row>
    <row r="81" spans="1:99" ht="12.75">
      <c r="A81" s="128" t="s">
        <v>110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11"/>
      <c r="AW81" s="42"/>
      <c r="AX81" s="42"/>
      <c r="AY81" s="112"/>
      <c r="AZ81" s="114"/>
      <c r="BA81" s="42"/>
      <c r="BB81" s="42"/>
      <c r="BC81" s="42"/>
      <c r="BD81" s="42"/>
      <c r="BE81" s="112"/>
      <c r="BF81" s="114"/>
      <c r="BG81" s="42"/>
      <c r="BH81" s="42"/>
      <c r="BI81" s="42"/>
      <c r="BJ81" s="42"/>
      <c r="BK81" s="112"/>
      <c r="BL81" s="82"/>
      <c r="BM81" s="83"/>
      <c r="BN81" s="83"/>
      <c r="BO81" s="83"/>
      <c r="BP81" s="83"/>
      <c r="BQ81" s="83"/>
      <c r="BR81" s="83"/>
      <c r="BS81" s="83"/>
      <c r="BT81" s="84"/>
      <c r="BU81" s="82"/>
      <c r="BV81" s="83"/>
      <c r="BW81" s="83"/>
      <c r="BX81" s="83"/>
      <c r="BY81" s="83"/>
      <c r="BZ81" s="83"/>
      <c r="CA81" s="83"/>
      <c r="CB81" s="83"/>
      <c r="CC81" s="84"/>
      <c r="CD81" s="82"/>
      <c r="CE81" s="83"/>
      <c r="CF81" s="83"/>
      <c r="CG81" s="83"/>
      <c r="CH81" s="83"/>
      <c r="CI81" s="83"/>
      <c r="CJ81" s="83"/>
      <c r="CK81" s="83"/>
      <c r="CL81" s="84"/>
      <c r="CM81" s="94"/>
      <c r="CN81" s="95"/>
      <c r="CO81" s="95"/>
      <c r="CP81" s="95"/>
      <c r="CQ81" s="95"/>
      <c r="CR81" s="95"/>
      <c r="CS81" s="95"/>
      <c r="CT81" s="95"/>
      <c r="CU81" s="96"/>
    </row>
    <row r="82" spans="1:99" ht="24.75" customHeight="1" hidden="1">
      <c r="A82" s="200" t="s">
        <v>302</v>
      </c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2"/>
      <c r="AV82" s="77" t="s">
        <v>301</v>
      </c>
      <c r="AW82" s="71"/>
      <c r="AX82" s="71"/>
      <c r="AY82" s="71"/>
      <c r="AZ82" s="71" t="s">
        <v>300</v>
      </c>
      <c r="BA82" s="71"/>
      <c r="BB82" s="71"/>
      <c r="BC82" s="71"/>
      <c r="BD82" s="71"/>
      <c r="BE82" s="71"/>
      <c r="BF82" s="57" t="s">
        <v>322</v>
      </c>
      <c r="BG82" s="57"/>
      <c r="BH82" s="57"/>
      <c r="BI82" s="57"/>
      <c r="BJ82" s="57"/>
      <c r="BK82" s="57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115"/>
      <c r="CN82" s="115"/>
      <c r="CO82" s="115"/>
      <c r="CP82" s="115"/>
      <c r="CQ82" s="115"/>
      <c r="CR82" s="115"/>
      <c r="CS82" s="115"/>
      <c r="CT82" s="115"/>
      <c r="CU82" s="116"/>
    </row>
    <row r="83" spans="1:99" ht="24.75" customHeight="1" hidden="1">
      <c r="A83" s="200" t="s">
        <v>302</v>
      </c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2"/>
      <c r="AV83" s="77" t="s">
        <v>324</v>
      </c>
      <c r="AW83" s="71"/>
      <c r="AX83" s="71"/>
      <c r="AY83" s="71"/>
      <c r="AZ83" s="71" t="s">
        <v>300</v>
      </c>
      <c r="BA83" s="71"/>
      <c r="BB83" s="71"/>
      <c r="BC83" s="71"/>
      <c r="BD83" s="71"/>
      <c r="BE83" s="71"/>
      <c r="BF83" s="57" t="s">
        <v>323</v>
      </c>
      <c r="BG83" s="57"/>
      <c r="BH83" s="57"/>
      <c r="BI83" s="57"/>
      <c r="BJ83" s="57"/>
      <c r="BK83" s="57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115"/>
      <c r="CN83" s="115"/>
      <c r="CO83" s="115"/>
      <c r="CP83" s="115"/>
      <c r="CQ83" s="115"/>
      <c r="CR83" s="115"/>
      <c r="CS83" s="115"/>
      <c r="CT83" s="115"/>
      <c r="CU83" s="116"/>
    </row>
    <row r="84" spans="1:99" ht="24.75" customHeight="1" hidden="1">
      <c r="A84" s="200" t="s">
        <v>302</v>
      </c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2"/>
      <c r="AV84" s="77" t="s">
        <v>325</v>
      </c>
      <c r="AW84" s="71"/>
      <c r="AX84" s="71"/>
      <c r="AY84" s="71"/>
      <c r="AZ84" s="71" t="s">
        <v>300</v>
      </c>
      <c r="BA84" s="71"/>
      <c r="BB84" s="71"/>
      <c r="BC84" s="71"/>
      <c r="BD84" s="71"/>
      <c r="BE84" s="71"/>
      <c r="BF84" s="57" t="s">
        <v>326</v>
      </c>
      <c r="BG84" s="57"/>
      <c r="BH84" s="57"/>
      <c r="BI84" s="57"/>
      <c r="BJ84" s="57"/>
      <c r="BK84" s="57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115"/>
      <c r="CN84" s="115"/>
      <c r="CO84" s="115"/>
      <c r="CP84" s="115"/>
      <c r="CQ84" s="115"/>
      <c r="CR84" s="115"/>
      <c r="CS84" s="115"/>
      <c r="CT84" s="115"/>
      <c r="CU84" s="116"/>
    </row>
    <row r="85" spans="1:99" ht="12.75">
      <c r="A85" s="106" t="s">
        <v>126</v>
      </c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224"/>
      <c r="AV85" s="108" t="s">
        <v>112</v>
      </c>
      <c r="AW85" s="109"/>
      <c r="AX85" s="109"/>
      <c r="AY85" s="110"/>
      <c r="AZ85" s="113" t="s">
        <v>117</v>
      </c>
      <c r="BA85" s="109"/>
      <c r="BB85" s="109"/>
      <c r="BC85" s="109"/>
      <c r="BD85" s="109"/>
      <c r="BE85" s="110"/>
      <c r="BF85" s="113"/>
      <c r="BG85" s="109"/>
      <c r="BH85" s="109"/>
      <c r="BI85" s="109"/>
      <c r="BJ85" s="109"/>
      <c r="BK85" s="110"/>
      <c r="BL85" s="79"/>
      <c r="BM85" s="80"/>
      <c r="BN85" s="80"/>
      <c r="BO85" s="80"/>
      <c r="BP85" s="80"/>
      <c r="BQ85" s="80"/>
      <c r="BR85" s="80"/>
      <c r="BS85" s="80"/>
      <c r="BT85" s="81"/>
      <c r="BU85" s="79"/>
      <c r="BV85" s="80"/>
      <c r="BW85" s="80"/>
      <c r="BX85" s="80"/>
      <c r="BY85" s="80"/>
      <c r="BZ85" s="80"/>
      <c r="CA85" s="80"/>
      <c r="CB85" s="80"/>
      <c r="CC85" s="81"/>
      <c r="CD85" s="79"/>
      <c r="CE85" s="80"/>
      <c r="CF85" s="80"/>
      <c r="CG85" s="80"/>
      <c r="CH85" s="80"/>
      <c r="CI85" s="80"/>
      <c r="CJ85" s="80"/>
      <c r="CK85" s="80"/>
      <c r="CL85" s="81"/>
      <c r="CM85" s="91" t="s">
        <v>56</v>
      </c>
      <c r="CN85" s="92"/>
      <c r="CO85" s="92"/>
      <c r="CP85" s="92"/>
      <c r="CQ85" s="92"/>
      <c r="CR85" s="92"/>
      <c r="CS85" s="92"/>
      <c r="CT85" s="92"/>
      <c r="CU85" s="93"/>
    </row>
    <row r="86" spans="1:99" ht="12.75">
      <c r="A86" s="100" t="s">
        <v>127</v>
      </c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11"/>
      <c r="AW86" s="42"/>
      <c r="AX86" s="42"/>
      <c r="AY86" s="112"/>
      <c r="AZ86" s="114"/>
      <c r="BA86" s="42"/>
      <c r="BB86" s="42"/>
      <c r="BC86" s="42"/>
      <c r="BD86" s="42"/>
      <c r="BE86" s="112"/>
      <c r="BF86" s="114"/>
      <c r="BG86" s="42"/>
      <c r="BH86" s="42"/>
      <c r="BI86" s="42"/>
      <c r="BJ86" s="42"/>
      <c r="BK86" s="112"/>
      <c r="BL86" s="82"/>
      <c r="BM86" s="83"/>
      <c r="BN86" s="83"/>
      <c r="BO86" s="83"/>
      <c r="BP86" s="83"/>
      <c r="BQ86" s="83"/>
      <c r="BR86" s="83"/>
      <c r="BS86" s="83"/>
      <c r="BT86" s="84"/>
      <c r="BU86" s="82"/>
      <c r="BV86" s="83"/>
      <c r="BW86" s="83"/>
      <c r="BX86" s="83"/>
      <c r="BY86" s="83"/>
      <c r="BZ86" s="83"/>
      <c r="CA86" s="83"/>
      <c r="CB86" s="83"/>
      <c r="CC86" s="84"/>
      <c r="CD86" s="82"/>
      <c r="CE86" s="83"/>
      <c r="CF86" s="83"/>
      <c r="CG86" s="83"/>
      <c r="CH86" s="83"/>
      <c r="CI86" s="83"/>
      <c r="CJ86" s="83"/>
      <c r="CK86" s="83"/>
      <c r="CL86" s="84"/>
      <c r="CM86" s="94"/>
      <c r="CN86" s="95"/>
      <c r="CO86" s="95"/>
      <c r="CP86" s="95"/>
      <c r="CQ86" s="95"/>
      <c r="CR86" s="95"/>
      <c r="CS86" s="95"/>
      <c r="CT86" s="95"/>
      <c r="CU86" s="96"/>
    </row>
    <row r="87" spans="1:99" ht="12.75">
      <c r="A87" s="188" t="s">
        <v>200</v>
      </c>
      <c r="B87" s="189"/>
      <c r="C87" s="189"/>
      <c r="D87" s="189"/>
      <c r="E87" s="189"/>
      <c r="F87" s="189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89"/>
      <c r="AN87" s="189"/>
      <c r="AO87" s="189"/>
      <c r="AP87" s="189"/>
      <c r="AQ87" s="189"/>
      <c r="AR87" s="189"/>
      <c r="AS87" s="189"/>
      <c r="AT87" s="189"/>
      <c r="AU87" s="190"/>
      <c r="AV87" s="108" t="s">
        <v>113</v>
      </c>
      <c r="AW87" s="109"/>
      <c r="AX87" s="109"/>
      <c r="AY87" s="110"/>
      <c r="AZ87" s="113" t="s">
        <v>115</v>
      </c>
      <c r="BA87" s="109"/>
      <c r="BB87" s="109"/>
      <c r="BC87" s="109"/>
      <c r="BD87" s="109"/>
      <c r="BE87" s="110"/>
      <c r="BF87" s="191" t="s">
        <v>455</v>
      </c>
      <c r="BG87" s="192"/>
      <c r="BH87" s="192"/>
      <c r="BI87" s="192"/>
      <c r="BJ87" s="192"/>
      <c r="BK87" s="193"/>
      <c r="BL87" s="79">
        <v>37800</v>
      </c>
      <c r="BM87" s="80"/>
      <c r="BN87" s="80"/>
      <c r="BO87" s="80"/>
      <c r="BP87" s="80"/>
      <c r="BQ87" s="80"/>
      <c r="BR87" s="80"/>
      <c r="BS87" s="80"/>
      <c r="BT87" s="81"/>
      <c r="BU87" s="79">
        <v>37800</v>
      </c>
      <c r="BV87" s="80"/>
      <c r="BW87" s="80"/>
      <c r="BX87" s="80"/>
      <c r="BY87" s="80"/>
      <c r="BZ87" s="80"/>
      <c r="CA87" s="80"/>
      <c r="CB87" s="80"/>
      <c r="CC87" s="81"/>
      <c r="CD87" s="79">
        <v>37800</v>
      </c>
      <c r="CE87" s="80"/>
      <c r="CF87" s="80"/>
      <c r="CG87" s="80"/>
      <c r="CH87" s="80"/>
      <c r="CI87" s="80"/>
      <c r="CJ87" s="80"/>
      <c r="CK87" s="80"/>
      <c r="CL87" s="81"/>
      <c r="CM87" s="91" t="s">
        <v>56</v>
      </c>
      <c r="CN87" s="92"/>
      <c r="CO87" s="92"/>
      <c r="CP87" s="92"/>
      <c r="CQ87" s="92"/>
      <c r="CR87" s="92"/>
      <c r="CS87" s="92"/>
      <c r="CT87" s="92"/>
      <c r="CU87" s="93"/>
    </row>
    <row r="88" spans="1:99" ht="12.75">
      <c r="A88" s="186" t="s">
        <v>201</v>
      </c>
      <c r="B88" s="187"/>
      <c r="C88" s="187"/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/>
      <c r="AV88" s="141"/>
      <c r="AW88" s="142"/>
      <c r="AX88" s="142"/>
      <c r="AY88" s="143"/>
      <c r="AZ88" s="144"/>
      <c r="BA88" s="142"/>
      <c r="BB88" s="142"/>
      <c r="BC88" s="142"/>
      <c r="BD88" s="142"/>
      <c r="BE88" s="143"/>
      <c r="BF88" s="194"/>
      <c r="BG88" s="195"/>
      <c r="BH88" s="195"/>
      <c r="BI88" s="195"/>
      <c r="BJ88" s="195"/>
      <c r="BK88" s="196"/>
      <c r="BL88" s="85"/>
      <c r="BM88" s="86"/>
      <c r="BN88" s="86"/>
      <c r="BO88" s="86"/>
      <c r="BP88" s="86"/>
      <c r="BQ88" s="86"/>
      <c r="BR88" s="86"/>
      <c r="BS88" s="86"/>
      <c r="BT88" s="87"/>
      <c r="BU88" s="85"/>
      <c r="BV88" s="86"/>
      <c r="BW88" s="86"/>
      <c r="BX88" s="86"/>
      <c r="BY88" s="86"/>
      <c r="BZ88" s="86"/>
      <c r="CA88" s="86"/>
      <c r="CB88" s="86"/>
      <c r="CC88" s="87"/>
      <c r="CD88" s="85"/>
      <c r="CE88" s="86"/>
      <c r="CF88" s="86"/>
      <c r="CG88" s="86"/>
      <c r="CH88" s="86"/>
      <c r="CI88" s="86"/>
      <c r="CJ88" s="86"/>
      <c r="CK88" s="86"/>
      <c r="CL88" s="87"/>
      <c r="CM88" s="183"/>
      <c r="CN88" s="184"/>
      <c r="CO88" s="184"/>
      <c r="CP88" s="184"/>
      <c r="CQ88" s="184"/>
      <c r="CR88" s="184"/>
      <c r="CS88" s="184"/>
      <c r="CT88" s="184"/>
      <c r="CU88" s="185"/>
    </row>
    <row r="89" spans="1:99" ht="12.75">
      <c r="A89" s="100" t="s">
        <v>286</v>
      </c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11"/>
      <c r="AW89" s="42"/>
      <c r="AX89" s="42"/>
      <c r="AY89" s="112"/>
      <c r="AZ89" s="114"/>
      <c r="BA89" s="42"/>
      <c r="BB89" s="42"/>
      <c r="BC89" s="42"/>
      <c r="BD89" s="42"/>
      <c r="BE89" s="112"/>
      <c r="BF89" s="197"/>
      <c r="BG89" s="198"/>
      <c r="BH89" s="198"/>
      <c r="BI89" s="198"/>
      <c r="BJ89" s="198"/>
      <c r="BK89" s="199"/>
      <c r="BL89" s="82"/>
      <c r="BM89" s="83"/>
      <c r="BN89" s="83"/>
      <c r="BO89" s="83"/>
      <c r="BP89" s="83"/>
      <c r="BQ89" s="83"/>
      <c r="BR89" s="83"/>
      <c r="BS89" s="83"/>
      <c r="BT89" s="84"/>
      <c r="BU89" s="82"/>
      <c r="BV89" s="83"/>
      <c r="BW89" s="83"/>
      <c r="BX89" s="83"/>
      <c r="BY89" s="83"/>
      <c r="BZ89" s="83"/>
      <c r="CA89" s="83"/>
      <c r="CB89" s="83"/>
      <c r="CC89" s="84"/>
      <c r="CD89" s="82"/>
      <c r="CE89" s="83"/>
      <c r="CF89" s="83"/>
      <c r="CG89" s="83"/>
      <c r="CH89" s="83"/>
      <c r="CI89" s="83"/>
      <c r="CJ89" s="83"/>
      <c r="CK89" s="83"/>
      <c r="CL89" s="84"/>
      <c r="CM89" s="94"/>
      <c r="CN89" s="95"/>
      <c r="CO89" s="95"/>
      <c r="CP89" s="95"/>
      <c r="CQ89" s="95"/>
      <c r="CR89" s="95"/>
      <c r="CS89" s="95"/>
      <c r="CT89" s="95"/>
      <c r="CU89" s="96"/>
    </row>
    <row r="90" spans="1:99" ht="12.75">
      <c r="A90" s="330" t="s">
        <v>404</v>
      </c>
      <c r="B90" s="331"/>
      <c r="C90" s="331"/>
      <c r="D90" s="331"/>
      <c r="E90" s="331"/>
      <c r="F90" s="331"/>
      <c r="G90" s="331"/>
      <c r="H90" s="331"/>
      <c r="I90" s="331"/>
      <c r="J90" s="331"/>
      <c r="K90" s="331"/>
      <c r="L90" s="331"/>
      <c r="M90" s="331"/>
      <c r="N90" s="331"/>
      <c r="O90" s="331"/>
      <c r="P90" s="331"/>
      <c r="Q90" s="331"/>
      <c r="R90" s="331"/>
      <c r="S90" s="331"/>
      <c r="T90" s="331"/>
      <c r="U90" s="331"/>
      <c r="V90" s="331"/>
      <c r="W90" s="331"/>
      <c r="X90" s="331"/>
      <c r="Y90" s="331"/>
      <c r="Z90" s="331"/>
      <c r="AA90" s="331"/>
      <c r="AB90" s="331"/>
      <c r="AC90" s="331"/>
      <c r="AD90" s="331"/>
      <c r="AE90" s="331"/>
      <c r="AF90" s="331"/>
      <c r="AG90" s="331"/>
      <c r="AH90" s="331"/>
      <c r="AI90" s="331"/>
      <c r="AJ90" s="331"/>
      <c r="AK90" s="331"/>
      <c r="AL90" s="331"/>
      <c r="AM90" s="331"/>
      <c r="AN90" s="331"/>
      <c r="AO90" s="331"/>
      <c r="AP90" s="331"/>
      <c r="AQ90" s="331"/>
      <c r="AR90" s="331"/>
      <c r="AS90" s="331"/>
      <c r="AT90" s="331"/>
      <c r="AU90" s="332"/>
      <c r="AV90" s="108" t="s">
        <v>114</v>
      </c>
      <c r="AW90" s="109"/>
      <c r="AX90" s="109"/>
      <c r="AY90" s="110"/>
      <c r="AZ90" s="113" t="s">
        <v>116</v>
      </c>
      <c r="BA90" s="109"/>
      <c r="BB90" s="109"/>
      <c r="BC90" s="109"/>
      <c r="BD90" s="109"/>
      <c r="BE90" s="110"/>
      <c r="BF90" s="113"/>
      <c r="BG90" s="109"/>
      <c r="BH90" s="109"/>
      <c r="BI90" s="109"/>
      <c r="BJ90" s="109"/>
      <c r="BK90" s="110"/>
      <c r="BL90" s="79"/>
      <c r="BM90" s="80"/>
      <c r="BN90" s="80"/>
      <c r="BO90" s="80"/>
      <c r="BP90" s="80"/>
      <c r="BQ90" s="80"/>
      <c r="BR90" s="80"/>
      <c r="BS90" s="80"/>
      <c r="BT90" s="81"/>
      <c r="BU90" s="79"/>
      <c r="BV90" s="80"/>
      <c r="BW90" s="80"/>
      <c r="BX90" s="80"/>
      <c r="BY90" s="80"/>
      <c r="BZ90" s="80"/>
      <c r="CA90" s="80"/>
      <c r="CB90" s="80"/>
      <c r="CC90" s="81"/>
      <c r="CD90" s="79"/>
      <c r="CE90" s="80"/>
      <c r="CF90" s="80"/>
      <c r="CG90" s="80"/>
      <c r="CH90" s="80"/>
      <c r="CI90" s="80"/>
      <c r="CJ90" s="80"/>
      <c r="CK90" s="80"/>
      <c r="CL90" s="81"/>
      <c r="CM90" s="91" t="s">
        <v>56</v>
      </c>
      <c r="CN90" s="92"/>
      <c r="CO90" s="92"/>
      <c r="CP90" s="92"/>
      <c r="CQ90" s="92"/>
      <c r="CR90" s="92"/>
      <c r="CS90" s="92"/>
      <c r="CT90" s="92"/>
      <c r="CU90" s="93"/>
    </row>
    <row r="91" spans="1:99" ht="6.75" customHeight="1">
      <c r="A91" s="333"/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T91" s="334"/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F91" s="334"/>
      <c r="AG91" s="334"/>
      <c r="AH91" s="334"/>
      <c r="AI91" s="334"/>
      <c r="AJ91" s="334"/>
      <c r="AK91" s="334"/>
      <c r="AL91" s="334"/>
      <c r="AM91" s="334"/>
      <c r="AN91" s="334"/>
      <c r="AO91" s="334"/>
      <c r="AP91" s="334"/>
      <c r="AQ91" s="334"/>
      <c r="AR91" s="334"/>
      <c r="AS91" s="334"/>
      <c r="AT91" s="334"/>
      <c r="AU91" s="335"/>
      <c r="AV91" s="111"/>
      <c r="AW91" s="42"/>
      <c r="AX91" s="42"/>
      <c r="AY91" s="112"/>
      <c r="AZ91" s="114"/>
      <c r="BA91" s="42"/>
      <c r="BB91" s="42"/>
      <c r="BC91" s="42"/>
      <c r="BD91" s="42"/>
      <c r="BE91" s="112"/>
      <c r="BF91" s="114"/>
      <c r="BG91" s="42"/>
      <c r="BH91" s="42"/>
      <c r="BI91" s="42"/>
      <c r="BJ91" s="42"/>
      <c r="BK91" s="112"/>
      <c r="BL91" s="82"/>
      <c r="BM91" s="83"/>
      <c r="BN91" s="83"/>
      <c r="BO91" s="83"/>
      <c r="BP91" s="83"/>
      <c r="BQ91" s="83"/>
      <c r="BR91" s="83"/>
      <c r="BS91" s="83"/>
      <c r="BT91" s="84"/>
      <c r="BU91" s="82"/>
      <c r="BV91" s="83"/>
      <c r="BW91" s="83"/>
      <c r="BX91" s="83"/>
      <c r="BY91" s="83"/>
      <c r="BZ91" s="83"/>
      <c r="CA91" s="83"/>
      <c r="CB91" s="83"/>
      <c r="CC91" s="84"/>
      <c r="CD91" s="82"/>
      <c r="CE91" s="83"/>
      <c r="CF91" s="83"/>
      <c r="CG91" s="83"/>
      <c r="CH91" s="83"/>
      <c r="CI91" s="83"/>
      <c r="CJ91" s="83"/>
      <c r="CK91" s="83"/>
      <c r="CL91" s="84"/>
      <c r="CM91" s="94"/>
      <c r="CN91" s="95"/>
      <c r="CO91" s="95"/>
      <c r="CP91" s="95"/>
      <c r="CQ91" s="95"/>
      <c r="CR91" s="95"/>
      <c r="CS91" s="95"/>
      <c r="CT91" s="95"/>
      <c r="CU91" s="96"/>
    </row>
    <row r="92" spans="1:99" ht="13.5" customHeight="1">
      <c r="A92" s="177" t="s">
        <v>405</v>
      </c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9"/>
      <c r="AV92" s="56" t="s">
        <v>118</v>
      </c>
      <c r="AW92" s="57"/>
      <c r="AX92" s="57"/>
      <c r="AY92" s="57"/>
      <c r="AZ92" s="57" t="s">
        <v>119</v>
      </c>
      <c r="BA92" s="57"/>
      <c r="BB92" s="57"/>
      <c r="BC92" s="57"/>
      <c r="BD92" s="57"/>
      <c r="BE92" s="57"/>
      <c r="BF92" s="57" t="s">
        <v>397</v>
      </c>
      <c r="BG92" s="57"/>
      <c r="BH92" s="57"/>
      <c r="BI92" s="57"/>
      <c r="BJ92" s="57"/>
      <c r="BK92" s="57"/>
      <c r="BL92" s="172">
        <f>BL93+BL95+BL97</f>
        <v>9237.49</v>
      </c>
      <c r="BM92" s="172"/>
      <c r="BN92" s="172"/>
      <c r="BO92" s="172"/>
      <c r="BP92" s="172"/>
      <c r="BQ92" s="172"/>
      <c r="BR92" s="172"/>
      <c r="BS92" s="172"/>
      <c r="BT92" s="172"/>
      <c r="BU92" s="172">
        <f>BU93+BU95+BU97</f>
        <v>7983.96</v>
      </c>
      <c r="BV92" s="172"/>
      <c r="BW92" s="172"/>
      <c r="BX92" s="172"/>
      <c r="BY92" s="172"/>
      <c r="BZ92" s="172"/>
      <c r="CA92" s="172"/>
      <c r="CB92" s="172"/>
      <c r="CC92" s="172"/>
      <c r="CD92" s="172">
        <f>CD93+CD95+CD97</f>
        <v>7983.96</v>
      </c>
      <c r="CE92" s="172"/>
      <c r="CF92" s="172"/>
      <c r="CG92" s="172"/>
      <c r="CH92" s="172"/>
      <c r="CI92" s="172"/>
      <c r="CJ92" s="172"/>
      <c r="CK92" s="172"/>
      <c r="CL92" s="172"/>
      <c r="CM92" s="180" t="s">
        <v>56</v>
      </c>
      <c r="CN92" s="181"/>
      <c r="CO92" s="181"/>
      <c r="CP92" s="181"/>
      <c r="CQ92" s="181"/>
      <c r="CR92" s="181"/>
      <c r="CS92" s="181"/>
      <c r="CT92" s="181"/>
      <c r="CU92" s="182"/>
    </row>
    <row r="93" spans="1:99" ht="12.75">
      <c r="A93" s="106" t="s">
        <v>75</v>
      </c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8" t="s">
        <v>120</v>
      </c>
      <c r="AW93" s="109"/>
      <c r="AX93" s="109"/>
      <c r="AY93" s="110"/>
      <c r="AZ93" s="113" t="s">
        <v>121</v>
      </c>
      <c r="BA93" s="109"/>
      <c r="BB93" s="109"/>
      <c r="BC93" s="109"/>
      <c r="BD93" s="109"/>
      <c r="BE93" s="110"/>
      <c r="BF93" s="113" t="s">
        <v>396</v>
      </c>
      <c r="BG93" s="109"/>
      <c r="BH93" s="109"/>
      <c r="BI93" s="109"/>
      <c r="BJ93" s="109"/>
      <c r="BK93" s="110"/>
      <c r="BL93" s="79">
        <v>4800</v>
      </c>
      <c r="BM93" s="80"/>
      <c r="BN93" s="80"/>
      <c r="BO93" s="80"/>
      <c r="BP93" s="80"/>
      <c r="BQ93" s="80"/>
      <c r="BR93" s="80"/>
      <c r="BS93" s="80"/>
      <c r="BT93" s="81"/>
      <c r="BU93" s="79">
        <v>4846.47</v>
      </c>
      <c r="BV93" s="80"/>
      <c r="BW93" s="80"/>
      <c r="BX93" s="80"/>
      <c r="BY93" s="80"/>
      <c r="BZ93" s="80"/>
      <c r="CA93" s="80"/>
      <c r="CB93" s="80"/>
      <c r="CC93" s="81"/>
      <c r="CD93" s="79">
        <v>4846.47</v>
      </c>
      <c r="CE93" s="80"/>
      <c r="CF93" s="80"/>
      <c r="CG93" s="80"/>
      <c r="CH93" s="80"/>
      <c r="CI93" s="80"/>
      <c r="CJ93" s="80"/>
      <c r="CK93" s="80"/>
      <c r="CL93" s="81"/>
      <c r="CM93" s="91" t="s">
        <v>56</v>
      </c>
      <c r="CN93" s="92"/>
      <c r="CO93" s="92"/>
      <c r="CP93" s="92"/>
      <c r="CQ93" s="92"/>
      <c r="CR93" s="92"/>
      <c r="CS93" s="92"/>
      <c r="CT93" s="92"/>
      <c r="CU93" s="93"/>
    </row>
    <row r="94" spans="1:99" ht="12.75">
      <c r="A94" s="100" t="s">
        <v>128</v>
      </c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11"/>
      <c r="AW94" s="42"/>
      <c r="AX94" s="42"/>
      <c r="AY94" s="112"/>
      <c r="AZ94" s="114"/>
      <c r="BA94" s="42"/>
      <c r="BB94" s="42"/>
      <c r="BC94" s="42"/>
      <c r="BD94" s="42"/>
      <c r="BE94" s="112"/>
      <c r="BF94" s="114"/>
      <c r="BG94" s="42"/>
      <c r="BH94" s="42"/>
      <c r="BI94" s="42"/>
      <c r="BJ94" s="42"/>
      <c r="BK94" s="112"/>
      <c r="BL94" s="82"/>
      <c r="BM94" s="83"/>
      <c r="BN94" s="83"/>
      <c r="BO94" s="83"/>
      <c r="BP94" s="83"/>
      <c r="BQ94" s="83"/>
      <c r="BR94" s="83"/>
      <c r="BS94" s="83"/>
      <c r="BT94" s="84"/>
      <c r="BU94" s="82"/>
      <c r="BV94" s="83"/>
      <c r="BW94" s="83"/>
      <c r="BX94" s="83"/>
      <c r="BY94" s="83"/>
      <c r="BZ94" s="83"/>
      <c r="CA94" s="83"/>
      <c r="CB94" s="83"/>
      <c r="CC94" s="84"/>
      <c r="CD94" s="82"/>
      <c r="CE94" s="83"/>
      <c r="CF94" s="83"/>
      <c r="CG94" s="83"/>
      <c r="CH94" s="83"/>
      <c r="CI94" s="83"/>
      <c r="CJ94" s="83"/>
      <c r="CK94" s="83"/>
      <c r="CL94" s="84"/>
      <c r="CM94" s="94"/>
      <c r="CN94" s="95"/>
      <c r="CO94" s="95"/>
      <c r="CP94" s="95"/>
      <c r="CQ94" s="95"/>
      <c r="CR94" s="95"/>
      <c r="CS94" s="95"/>
      <c r="CT94" s="95"/>
      <c r="CU94" s="96"/>
    </row>
    <row r="95" spans="1:99" ht="24.75" customHeight="1">
      <c r="A95" s="174" t="s">
        <v>129</v>
      </c>
      <c r="B95" s="175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6"/>
      <c r="AV95" s="108" t="s">
        <v>122</v>
      </c>
      <c r="AW95" s="109"/>
      <c r="AX95" s="109"/>
      <c r="AY95" s="110"/>
      <c r="AZ95" s="113" t="s">
        <v>123</v>
      </c>
      <c r="BA95" s="109"/>
      <c r="BB95" s="109"/>
      <c r="BC95" s="109"/>
      <c r="BD95" s="109"/>
      <c r="BE95" s="110"/>
      <c r="BF95" s="113" t="s">
        <v>396</v>
      </c>
      <c r="BG95" s="109"/>
      <c r="BH95" s="109"/>
      <c r="BI95" s="109"/>
      <c r="BJ95" s="109"/>
      <c r="BK95" s="110"/>
      <c r="BL95" s="79">
        <v>4400</v>
      </c>
      <c r="BM95" s="80"/>
      <c r="BN95" s="80"/>
      <c r="BO95" s="80"/>
      <c r="BP95" s="80"/>
      <c r="BQ95" s="80"/>
      <c r="BR95" s="80"/>
      <c r="BS95" s="80"/>
      <c r="BT95" s="81"/>
      <c r="BU95" s="79">
        <v>3100</v>
      </c>
      <c r="BV95" s="80"/>
      <c r="BW95" s="80"/>
      <c r="BX95" s="80"/>
      <c r="BY95" s="80"/>
      <c r="BZ95" s="80"/>
      <c r="CA95" s="80"/>
      <c r="CB95" s="80"/>
      <c r="CC95" s="81"/>
      <c r="CD95" s="79">
        <v>3100</v>
      </c>
      <c r="CE95" s="80"/>
      <c r="CF95" s="80"/>
      <c r="CG95" s="80"/>
      <c r="CH95" s="80"/>
      <c r="CI95" s="80"/>
      <c r="CJ95" s="80"/>
      <c r="CK95" s="80"/>
      <c r="CL95" s="81"/>
      <c r="CM95" s="91" t="s">
        <v>56</v>
      </c>
      <c r="CN95" s="92"/>
      <c r="CO95" s="92"/>
      <c r="CP95" s="92"/>
      <c r="CQ95" s="92"/>
      <c r="CR95" s="92"/>
      <c r="CS95" s="92"/>
      <c r="CT95" s="92"/>
      <c r="CU95" s="93"/>
    </row>
    <row r="96" spans="1:99" ht="12.75">
      <c r="A96" s="100" t="s">
        <v>130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11"/>
      <c r="AW96" s="42"/>
      <c r="AX96" s="42"/>
      <c r="AY96" s="112"/>
      <c r="AZ96" s="114"/>
      <c r="BA96" s="42"/>
      <c r="BB96" s="42"/>
      <c r="BC96" s="42"/>
      <c r="BD96" s="42"/>
      <c r="BE96" s="112"/>
      <c r="BF96" s="114"/>
      <c r="BG96" s="42"/>
      <c r="BH96" s="42"/>
      <c r="BI96" s="42"/>
      <c r="BJ96" s="42"/>
      <c r="BK96" s="112"/>
      <c r="BL96" s="82"/>
      <c r="BM96" s="83"/>
      <c r="BN96" s="83"/>
      <c r="BO96" s="83"/>
      <c r="BP96" s="83"/>
      <c r="BQ96" s="83"/>
      <c r="BR96" s="83"/>
      <c r="BS96" s="83"/>
      <c r="BT96" s="84"/>
      <c r="BU96" s="82"/>
      <c r="BV96" s="83"/>
      <c r="BW96" s="83"/>
      <c r="BX96" s="83"/>
      <c r="BY96" s="83"/>
      <c r="BZ96" s="83"/>
      <c r="CA96" s="83"/>
      <c r="CB96" s="83"/>
      <c r="CC96" s="84"/>
      <c r="CD96" s="82"/>
      <c r="CE96" s="83"/>
      <c r="CF96" s="83"/>
      <c r="CG96" s="83"/>
      <c r="CH96" s="83"/>
      <c r="CI96" s="83"/>
      <c r="CJ96" s="83"/>
      <c r="CK96" s="83"/>
      <c r="CL96" s="84"/>
      <c r="CM96" s="94"/>
      <c r="CN96" s="95"/>
      <c r="CO96" s="95"/>
      <c r="CP96" s="95"/>
      <c r="CQ96" s="95"/>
      <c r="CR96" s="95"/>
      <c r="CS96" s="95"/>
      <c r="CT96" s="95"/>
      <c r="CU96" s="96"/>
    </row>
    <row r="97" spans="1:99" ht="13.5" customHeight="1">
      <c r="A97" s="124" t="s">
        <v>131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56" t="s">
        <v>125</v>
      </c>
      <c r="AW97" s="57"/>
      <c r="AX97" s="57"/>
      <c r="AY97" s="57"/>
      <c r="AZ97" s="57" t="s">
        <v>124</v>
      </c>
      <c r="BA97" s="57"/>
      <c r="BB97" s="57"/>
      <c r="BC97" s="57"/>
      <c r="BD97" s="57"/>
      <c r="BE97" s="57"/>
      <c r="BF97" s="71" t="s">
        <v>456</v>
      </c>
      <c r="BG97" s="71"/>
      <c r="BH97" s="71"/>
      <c r="BI97" s="71"/>
      <c r="BJ97" s="71"/>
      <c r="BK97" s="71"/>
      <c r="BL97" s="173">
        <v>37.49</v>
      </c>
      <c r="BM97" s="173"/>
      <c r="BN97" s="173"/>
      <c r="BO97" s="173"/>
      <c r="BP97" s="173"/>
      <c r="BQ97" s="173"/>
      <c r="BR97" s="173"/>
      <c r="BS97" s="173"/>
      <c r="BT97" s="173"/>
      <c r="BU97" s="173">
        <v>37.49</v>
      </c>
      <c r="BV97" s="173"/>
      <c r="BW97" s="173"/>
      <c r="BX97" s="173"/>
      <c r="BY97" s="173"/>
      <c r="BZ97" s="173"/>
      <c r="CA97" s="173"/>
      <c r="CB97" s="173"/>
      <c r="CC97" s="173"/>
      <c r="CD97" s="173">
        <v>37.49</v>
      </c>
      <c r="CE97" s="173"/>
      <c r="CF97" s="173"/>
      <c r="CG97" s="173"/>
      <c r="CH97" s="173"/>
      <c r="CI97" s="173"/>
      <c r="CJ97" s="173"/>
      <c r="CK97" s="173"/>
      <c r="CL97" s="173"/>
      <c r="CM97" s="115" t="s">
        <v>56</v>
      </c>
      <c r="CN97" s="115"/>
      <c r="CO97" s="115"/>
      <c r="CP97" s="115"/>
      <c r="CQ97" s="115"/>
      <c r="CR97" s="115"/>
      <c r="CS97" s="115"/>
      <c r="CT97" s="115"/>
      <c r="CU97" s="116"/>
    </row>
    <row r="98" spans="1:99" ht="13.5" customHeight="1">
      <c r="A98" s="170" t="s">
        <v>139</v>
      </c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56" t="s">
        <v>132</v>
      </c>
      <c r="AW98" s="57"/>
      <c r="AX98" s="57"/>
      <c r="AY98" s="57"/>
      <c r="AZ98" s="57" t="s">
        <v>56</v>
      </c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172">
        <f>BL99+BL101+BL102+BL103+BL104+BL105</f>
        <v>0</v>
      </c>
      <c r="BM98" s="172"/>
      <c r="BN98" s="172"/>
      <c r="BO98" s="172"/>
      <c r="BP98" s="172"/>
      <c r="BQ98" s="172"/>
      <c r="BR98" s="172"/>
      <c r="BS98" s="172"/>
      <c r="BT98" s="172"/>
      <c r="BU98" s="172">
        <f>BU99+BU101+BU102+BU103+BU104+BU105</f>
        <v>0</v>
      </c>
      <c r="BV98" s="172"/>
      <c r="BW98" s="172"/>
      <c r="BX98" s="172"/>
      <c r="BY98" s="172"/>
      <c r="BZ98" s="172"/>
      <c r="CA98" s="172"/>
      <c r="CB98" s="172"/>
      <c r="CC98" s="172"/>
      <c r="CD98" s="172">
        <f>CD99+CD101+CD102+CD103+CD104+CD105</f>
        <v>0</v>
      </c>
      <c r="CE98" s="172"/>
      <c r="CF98" s="172"/>
      <c r="CG98" s="172"/>
      <c r="CH98" s="172"/>
      <c r="CI98" s="172"/>
      <c r="CJ98" s="172"/>
      <c r="CK98" s="172"/>
      <c r="CL98" s="172"/>
      <c r="CM98" s="122" t="s">
        <v>56</v>
      </c>
      <c r="CN98" s="122"/>
      <c r="CO98" s="122"/>
      <c r="CP98" s="122"/>
      <c r="CQ98" s="122"/>
      <c r="CR98" s="122"/>
      <c r="CS98" s="122"/>
      <c r="CT98" s="122"/>
      <c r="CU98" s="123"/>
    </row>
    <row r="99" spans="1:99" ht="12.75">
      <c r="A99" s="106" t="s">
        <v>75</v>
      </c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8" t="s">
        <v>133</v>
      </c>
      <c r="AW99" s="109"/>
      <c r="AX99" s="109"/>
      <c r="AY99" s="110"/>
      <c r="AZ99" s="113" t="s">
        <v>407</v>
      </c>
      <c r="BA99" s="109"/>
      <c r="BB99" s="109"/>
      <c r="BC99" s="109"/>
      <c r="BD99" s="109"/>
      <c r="BE99" s="110"/>
      <c r="BF99" s="113"/>
      <c r="BG99" s="109"/>
      <c r="BH99" s="109"/>
      <c r="BI99" s="109"/>
      <c r="BJ99" s="109"/>
      <c r="BK99" s="110"/>
      <c r="BL99" s="79"/>
      <c r="BM99" s="80"/>
      <c r="BN99" s="80"/>
      <c r="BO99" s="80"/>
      <c r="BP99" s="80"/>
      <c r="BQ99" s="80"/>
      <c r="BR99" s="80"/>
      <c r="BS99" s="80"/>
      <c r="BT99" s="81"/>
      <c r="BU99" s="79"/>
      <c r="BV99" s="80"/>
      <c r="BW99" s="80"/>
      <c r="BX99" s="80"/>
      <c r="BY99" s="80"/>
      <c r="BZ99" s="80"/>
      <c r="CA99" s="80"/>
      <c r="CB99" s="80"/>
      <c r="CC99" s="81"/>
      <c r="CD99" s="79"/>
      <c r="CE99" s="80"/>
      <c r="CF99" s="80"/>
      <c r="CG99" s="80"/>
      <c r="CH99" s="80"/>
      <c r="CI99" s="80"/>
      <c r="CJ99" s="80"/>
      <c r="CK99" s="80"/>
      <c r="CL99" s="81"/>
      <c r="CM99" s="91" t="s">
        <v>56</v>
      </c>
      <c r="CN99" s="92"/>
      <c r="CO99" s="92"/>
      <c r="CP99" s="92"/>
      <c r="CQ99" s="92"/>
      <c r="CR99" s="92"/>
      <c r="CS99" s="92"/>
      <c r="CT99" s="92"/>
      <c r="CU99" s="93"/>
    </row>
    <row r="100" spans="1:99" ht="12.75">
      <c r="A100" s="100" t="s">
        <v>406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11"/>
      <c r="AW100" s="42"/>
      <c r="AX100" s="42"/>
      <c r="AY100" s="112"/>
      <c r="AZ100" s="114"/>
      <c r="BA100" s="42"/>
      <c r="BB100" s="42"/>
      <c r="BC100" s="42"/>
      <c r="BD100" s="42"/>
      <c r="BE100" s="112"/>
      <c r="BF100" s="114"/>
      <c r="BG100" s="42"/>
      <c r="BH100" s="42"/>
      <c r="BI100" s="42"/>
      <c r="BJ100" s="42"/>
      <c r="BK100" s="112"/>
      <c r="BL100" s="82"/>
      <c r="BM100" s="83"/>
      <c r="BN100" s="83"/>
      <c r="BO100" s="83"/>
      <c r="BP100" s="83"/>
      <c r="BQ100" s="83"/>
      <c r="BR100" s="83"/>
      <c r="BS100" s="83"/>
      <c r="BT100" s="84"/>
      <c r="BU100" s="82"/>
      <c r="BV100" s="83"/>
      <c r="BW100" s="83"/>
      <c r="BX100" s="83"/>
      <c r="BY100" s="83"/>
      <c r="BZ100" s="83"/>
      <c r="CA100" s="83"/>
      <c r="CB100" s="83"/>
      <c r="CC100" s="84"/>
      <c r="CD100" s="82"/>
      <c r="CE100" s="83"/>
      <c r="CF100" s="83"/>
      <c r="CG100" s="83"/>
      <c r="CH100" s="83"/>
      <c r="CI100" s="83"/>
      <c r="CJ100" s="83"/>
      <c r="CK100" s="83"/>
      <c r="CL100" s="84"/>
      <c r="CM100" s="94"/>
      <c r="CN100" s="95"/>
      <c r="CO100" s="95"/>
      <c r="CP100" s="95"/>
      <c r="CQ100" s="95"/>
      <c r="CR100" s="95"/>
      <c r="CS100" s="95"/>
      <c r="CT100" s="95"/>
      <c r="CU100" s="96"/>
    </row>
    <row r="101" spans="1:99" ht="13.5" customHeight="1">
      <c r="A101" s="124" t="s">
        <v>408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56" t="s">
        <v>136</v>
      </c>
      <c r="AW101" s="57"/>
      <c r="AX101" s="57"/>
      <c r="AY101" s="57"/>
      <c r="AZ101" s="57" t="s">
        <v>409</v>
      </c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115" t="s">
        <v>56</v>
      </c>
      <c r="CN101" s="115"/>
      <c r="CO101" s="115"/>
      <c r="CP101" s="115"/>
      <c r="CQ101" s="115"/>
      <c r="CR101" s="115"/>
      <c r="CS101" s="115"/>
      <c r="CT101" s="115"/>
      <c r="CU101" s="116"/>
    </row>
    <row r="102" spans="1:99" ht="25.5" customHeight="1">
      <c r="A102" s="218" t="s">
        <v>410</v>
      </c>
      <c r="B102" s="219"/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219"/>
      <c r="U102" s="219"/>
      <c r="V102" s="219"/>
      <c r="W102" s="219"/>
      <c r="X102" s="219"/>
      <c r="Y102" s="219"/>
      <c r="Z102" s="219"/>
      <c r="AA102" s="219"/>
      <c r="AB102" s="219"/>
      <c r="AC102" s="219"/>
      <c r="AD102" s="219"/>
      <c r="AE102" s="219"/>
      <c r="AF102" s="219"/>
      <c r="AG102" s="219"/>
      <c r="AH102" s="219"/>
      <c r="AI102" s="219"/>
      <c r="AJ102" s="219"/>
      <c r="AK102" s="219"/>
      <c r="AL102" s="219"/>
      <c r="AM102" s="219"/>
      <c r="AN102" s="219"/>
      <c r="AO102" s="219"/>
      <c r="AP102" s="219"/>
      <c r="AQ102" s="219"/>
      <c r="AR102" s="219"/>
      <c r="AS102" s="219"/>
      <c r="AT102" s="219"/>
      <c r="AU102" s="220"/>
      <c r="AV102" s="56" t="s">
        <v>137</v>
      </c>
      <c r="AW102" s="57"/>
      <c r="AX102" s="57"/>
      <c r="AY102" s="57"/>
      <c r="AZ102" s="57" t="s">
        <v>411</v>
      </c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115" t="s">
        <v>56</v>
      </c>
      <c r="CN102" s="115"/>
      <c r="CO102" s="115"/>
      <c r="CP102" s="115"/>
      <c r="CQ102" s="115"/>
      <c r="CR102" s="115"/>
      <c r="CS102" s="115"/>
      <c r="CT102" s="115"/>
      <c r="CU102" s="116"/>
    </row>
    <row r="103" spans="1:99" ht="25.5" customHeight="1">
      <c r="A103" s="218" t="s">
        <v>140</v>
      </c>
      <c r="B103" s="219"/>
      <c r="C103" s="219"/>
      <c r="D103" s="219"/>
      <c r="E103" s="219"/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219"/>
      <c r="U103" s="219"/>
      <c r="V103" s="219"/>
      <c r="W103" s="219"/>
      <c r="X103" s="219"/>
      <c r="Y103" s="219"/>
      <c r="Z103" s="219"/>
      <c r="AA103" s="219"/>
      <c r="AB103" s="219"/>
      <c r="AC103" s="219"/>
      <c r="AD103" s="219"/>
      <c r="AE103" s="219"/>
      <c r="AF103" s="219"/>
      <c r="AG103" s="219"/>
      <c r="AH103" s="219"/>
      <c r="AI103" s="219"/>
      <c r="AJ103" s="219"/>
      <c r="AK103" s="219"/>
      <c r="AL103" s="219"/>
      <c r="AM103" s="219"/>
      <c r="AN103" s="219"/>
      <c r="AO103" s="219"/>
      <c r="AP103" s="219"/>
      <c r="AQ103" s="219"/>
      <c r="AR103" s="219"/>
      <c r="AS103" s="219"/>
      <c r="AT103" s="219"/>
      <c r="AU103" s="220"/>
      <c r="AV103" s="56" t="s">
        <v>412</v>
      </c>
      <c r="AW103" s="57"/>
      <c r="AX103" s="57"/>
      <c r="AY103" s="57"/>
      <c r="AZ103" s="57" t="s">
        <v>134</v>
      </c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115" t="s">
        <v>56</v>
      </c>
      <c r="CN103" s="115"/>
      <c r="CO103" s="115"/>
      <c r="CP103" s="115"/>
      <c r="CQ103" s="115"/>
      <c r="CR103" s="115"/>
      <c r="CS103" s="115"/>
      <c r="CT103" s="115"/>
      <c r="CU103" s="116"/>
    </row>
    <row r="104" spans="1:99" ht="25.5" customHeight="1">
      <c r="A104" s="218" t="s">
        <v>141</v>
      </c>
      <c r="B104" s="219"/>
      <c r="C104" s="219"/>
      <c r="D104" s="219"/>
      <c r="E104" s="219"/>
      <c r="F104" s="219"/>
      <c r="G104" s="219"/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219"/>
      <c r="U104" s="219"/>
      <c r="V104" s="219"/>
      <c r="W104" s="219"/>
      <c r="X104" s="219"/>
      <c r="Y104" s="219"/>
      <c r="Z104" s="219"/>
      <c r="AA104" s="219"/>
      <c r="AB104" s="219"/>
      <c r="AC104" s="219"/>
      <c r="AD104" s="219"/>
      <c r="AE104" s="219"/>
      <c r="AF104" s="219"/>
      <c r="AG104" s="219"/>
      <c r="AH104" s="219"/>
      <c r="AI104" s="219"/>
      <c r="AJ104" s="219"/>
      <c r="AK104" s="219"/>
      <c r="AL104" s="219"/>
      <c r="AM104" s="219"/>
      <c r="AN104" s="219"/>
      <c r="AO104" s="219"/>
      <c r="AP104" s="219"/>
      <c r="AQ104" s="219"/>
      <c r="AR104" s="219"/>
      <c r="AS104" s="219"/>
      <c r="AT104" s="219"/>
      <c r="AU104" s="220"/>
      <c r="AV104" s="56" t="s">
        <v>413</v>
      </c>
      <c r="AW104" s="57"/>
      <c r="AX104" s="57"/>
      <c r="AY104" s="57"/>
      <c r="AZ104" s="57" t="s">
        <v>135</v>
      </c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115" t="s">
        <v>56</v>
      </c>
      <c r="CN104" s="115"/>
      <c r="CO104" s="115"/>
      <c r="CP104" s="115"/>
      <c r="CQ104" s="115"/>
      <c r="CR104" s="115"/>
      <c r="CS104" s="115"/>
      <c r="CT104" s="115"/>
      <c r="CU104" s="116"/>
    </row>
    <row r="105" spans="1:99" ht="12.75">
      <c r="A105" s="106" t="s">
        <v>142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8" t="s">
        <v>414</v>
      </c>
      <c r="AW105" s="109"/>
      <c r="AX105" s="109"/>
      <c r="AY105" s="110"/>
      <c r="AZ105" s="113" t="s">
        <v>138</v>
      </c>
      <c r="BA105" s="109"/>
      <c r="BB105" s="109"/>
      <c r="BC105" s="109"/>
      <c r="BD105" s="109"/>
      <c r="BE105" s="110"/>
      <c r="BF105" s="113"/>
      <c r="BG105" s="109"/>
      <c r="BH105" s="109"/>
      <c r="BI105" s="109"/>
      <c r="BJ105" s="109"/>
      <c r="BK105" s="110"/>
      <c r="BL105" s="79"/>
      <c r="BM105" s="80"/>
      <c r="BN105" s="80"/>
      <c r="BO105" s="80"/>
      <c r="BP105" s="80"/>
      <c r="BQ105" s="80"/>
      <c r="BR105" s="80"/>
      <c r="BS105" s="80"/>
      <c r="BT105" s="81"/>
      <c r="BU105" s="79"/>
      <c r="BV105" s="80"/>
      <c r="BW105" s="80"/>
      <c r="BX105" s="80"/>
      <c r="BY105" s="80"/>
      <c r="BZ105" s="80"/>
      <c r="CA105" s="80"/>
      <c r="CB105" s="80"/>
      <c r="CC105" s="81"/>
      <c r="CD105" s="79"/>
      <c r="CE105" s="80"/>
      <c r="CF105" s="80"/>
      <c r="CG105" s="80"/>
      <c r="CH105" s="80"/>
      <c r="CI105" s="80"/>
      <c r="CJ105" s="80"/>
      <c r="CK105" s="80"/>
      <c r="CL105" s="81"/>
      <c r="CM105" s="91" t="s">
        <v>56</v>
      </c>
      <c r="CN105" s="92"/>
      <c r="CO105" s="92"/>
      <c r="CP105" s="92"/>
      <c r="CQ105" s="92"/>
      <c r="CR105" s="92"/>
      <c r="CS105" s="92"/>
      <c r="CT105" s="92"/>
      <c r="CU105" s="93"/>
    </row>
    <row r="106" spans="1:99" ht="12.75">
      <c r="A106" s="100" t="s">
        <v>143</v>
      </c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11"/>
      <c r="AW106" s="42"/>
      <c r="AX106" s="42"/>
      <c r="AY106" s="112"/>
      <c r="AZ106" s="114"/>
      <c r="BA106" s="42"/>
      <c r="BB106" s="42"/>
      <c r="BC106" s="42"/>
      <c r="BD106" s="42"/>
      <c r="BE106" s="112"/>
      <c r="BF106" s="114"/>
      <c r="BG106" s="42"/>
      <c r="BH106" s="42"/>
      <c r="BI106" s="42"/>
      <c r="BJ106" s="42"/>
      <c r="BK106" s="112"/>
      <c r="BL106" s="82"/>
      <c r="BM106" s="83"/>
      <c r="BN106" s="83"/>
      <c r="BO106" s="83"/>
      <c r="BP106" s="83"/>
      <c r="BQ106" s="83"/>
      <c r="BR106" s="83"/>
      <c r="BS106" s="83"/>
      <c r="BT106" s="84"/>
      <c r="BU106" s="82"/>
      <c r="BV106" s="83"/>
      <c r="BW106" s="83"/>
      <c r="BX106" s="83"/>
      <c r="BY106" s="83"/>
      <c r="BZ106" s="83"/>
      <c r="CA106" s="83"/>
      <c r="CB106" s="83"/>
      <c r="CC106" s="84"/>
      <c r="CD106" s="82"/>
      <c r="CE106" s="83"/>
      <c r="CF106" s="83"/>
      <c r="CG106" s="83"/>
      <c r="CH106" s="83"/>
      <c r="CI106" s="83"/>
      <c r="CJ106" s="83"/>
      <c r="CK106" s="83"/>
      <c r="CL106" s="84"/>
      <c r="CM106" s="94"/>
      <c r="CN106" s="95"/>
      <c r="CO106" s="95"/>
      <c r="CP106" s="95"/>
      <c r="CQ106" s="95"/>
      <c r="CR106" s="95"/>
      <c r="CS106" s="95"/>
      <c r="CT106" s="95"/>
      <c r="CU106" s="96"/>
    </row>
    <row r="107" spans="1:99" ht="13.5" customHeight="1">
      <c r="A107" s="170" t="s">
        <v>149</v>
      </c>
      <c r="B107" s="171"/>
      <c r="C107" s="171"/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56" t="s">
        <v>144</v>
      </c>
      <c r="AW107" s="57"/>
      <c r="AX107" s="57"/>
      <c r="AY107" s="57"/>
      <c r="AZ107" s="57" t="s">
        <v>56</v>
      </c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172">
        <f>BL108</f>
        <v>0</v>
      </c>
      <c r="BM107" s="172"/>
      <c r="BN107" s="172"/>
      <c r="BO107" s="172"/>
      <c r="BP107" s="172"/>
      <c r="BQ107" s="172"/>
      <c r="BR107" s="172"/>
      <c r="BS107" s="172"/>
      <c r="BT107" s="172"/>
      <c r="BU107" s="172">
        <f>BU108</f>
        <v>0</v>
      </c>
      <c r="BV107" s="172"/>
      <c r="BW107" s="172"/>
      <c r="BX107" s="172"/>
      <c r="BY107" s="172"/>
      <c r="BZ107" s="172"/>
      <c r="CA107" s="172"/>
      <c r="CB107" s="172"/>
      <c r="CC107" s="172"/>
      <c r="CD107" s="172">
        <f>CD108</f>
        <v>0</v>
      </c>
      <c r="CE107" s="172"/>
      <c r="CF107" s="172"/>
      <c r="CG107" s="172"/>
      <c r="CH107" s="172"/>
      <c r="CI107" s="172"/>
      <c r="CJ107" s="172"/>
      <c r="CK107" s="172"/>
      <c r="CL107" s="172"/>
      <c r="CM107" s="122" t="s">
        <v>56</v>
      </c>
      <c r="CN107" s="122"/>
      <c r="CO107" s="122"/>
      <c r="CP107" s="122"/>
      <c r="CQ107" s="122"/>
      <c r="CR107" s="122"/>
      <c r="CS107" s="122"/>
      <c r="CT107" s="122"/>
      <c r="CU107" s="123"/>
    </row>
    <row r="108" spans="1:99" ht="12.75">
      <c r="A108" s="106" t="s">
        <v>147</v>
      </c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8" t="s">
        <v>145</v>
      </c>
      <c r="AW108" s="109"/>
      <c r="AX108" s="109"/>
      <c r="AY108" s="110"/>
      <c r="AZ108" s="113" t="s">
        <v>146</v>
      </c>
      <c r="BA108" s="109"/>
      <c r="BB108" s="109"/>
      <c r="BC108" s="109"/>
      <c r="BD108" s="109"/>
      <c r="BE108" s="110"/>
      <c r="BF108" s="113"/>
      <c r="BG108" s="109"/>
      <c r="BH108" s="109"/>
      <c r="BI108" s="109"/>
      <c r="BJ108" s="109"/>
      <c r="BK108" s="110"/>
      <c r="BL108" s="79"/>
      <c r="BM108" s="80"/>
      <c r="BN108" s="80"/>
      <c r="BO108" s="80"/>
      <c r="BP108" s="80"/>
      <c r="BQ108" s="80"/>
      <c r="BR108" s="80"/>
      <c r="BS108" s="80"/>
      <c r="BT108" s="81"/>
      <c r="BU108" s="79"/>
      <c r="BV108" s="80"/>
      <c r="BW108" s="80"/>
      <c r="BX108" s="80"/>
      <c r="BY108" s="80"/>
      <c r="BZ108" s="80"/>
      <c r="CA108" s="80"/>
      <c r="CB108" s="80"/>
      <c r="CC108" s="81"/>
      <c r="CD108" s="79"/>
      <c r="CE108" s="80"/>
      <c r="CF108" s="80"/>
      <c r="CG108" s="80"/>
      <c r="CH108" s="80"/>
      <c r="CI108" s="80"/>
      <c r="CJ108" s="80"/>
      <c r="CK108" s="80"/>
      <c r="CL108" s="81"/>
      <c r="CM108" s="91" t="s">
        <v>56</v>
      </c>
      <c r="CN108" s="92"/>
      <c r="CO108" s="92"/>
      <c r="CP108" s="92"/>
      <c r="CQ108" s="92"/>
      <c r="CR108" s="92"/>
      <c r="CS108" s="92"/>
      <c r="CT108" s="92"/>
      <c r="CU108" s="93"/>
    </row>
    <row r="109" spans="1:99" ht="12.75">
      <c r="A109" s="100" t="s">
        <v>148</v>
      </c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11"/>
      <c r="AW109" s="42"/>
      <c r="AX109" s="42"/>
      <c r="AY109" s="112"/>
      <c r="AZ109" s="114"/>
      <c r="BA109" s="42"/>
      <c r="BB109" s="42"/>
      <c r="BC109" s="42"/>
      <c r="BD109" s="42"/>
      <c r="BE109" s="112"/>
      <c r="BF109" s="114"/>
      <c r="BG109" s="42"/>
      <c r="BH109" s="42"/>
      <c r="BI109" s="42"/>
      <c r="BJ109" s="42"/>
      <c r="BK109" s="112"/>
      <c r="BL109" s="82"/>
      <c r="BM109" s="83"/>
      <c r="BN109" s="83"/>
      <c r="BO109" s="83"/>
      <c r="BP109" s="83"/>
      <c r="BQ109" s="83"/>
      <c r="BR109" s="83"/>
      <c r="BS109" s="83"/>
      <c r="BT109" s="84"/>
      <c r="BU109" s="82"/>
      <c r="BV109" s="83"/>
      <c r="BW109" s="83"/>
      <c r="BX109" s="83"/>
      <c r="BY109" s="83"/>
      <c r="BZ109" s="83"/>
      <c r="CA109" s="83"/>
      <c r="CB109" s="83"/>
      <c r="CC109" s="84"/>
      <c r="CD109" s="82"/>
      <c r="CE109" s="83"/>
      <c r="CF109" s="83"/>
      <c r="CG109" s="83"/>
      <c r="CH109" s="83"/>
      <c r="CI109" s="83"/>
      <c r="CJ109" s="83"/>
      <c r="CK109" s="83"/>
      <c r="CL109" s="84"/>
      <c r="CM109" s="94"/>
      <c r="CN109" s="95"/>
      <c r="CO109" s="95"/>
      <c r="CP109" s="95"/>
      <c r="CQ109" s="95"/>
      <c r="CR109" s="95"/>
      <c r="CS109" s="95"/>
      <c r="CT109" s="95"/>
      <c r="CU109" s="96"/>
    </row>
    <row r="110" spans="1:99" ht="13.5" customHeight="1">
      <c r="A110" s="170" t="s">
        <v>344</v>
      </c>
      <c r="B110" s="171"/>
      <c r="C110" s="171"/>
      <c r="D110" s="171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56" t="s">
        <v>150</v>
      </c>
      <c r="AW110" s="57"/>
      <c r="AX110" s="57"/>
      <c r="AY110" s="57"/>
      <c r="AZ110" s="57" t="s">
        <v>56</v>
      </c>
      <c r="BA110" s="57"/>
      <c r="BB110" s="57"/>
      <c r="BC110" s="57"/>
      <c r="BD110" s="57"/>
      <c r="BE110" s="57"/>
      <c r="BF110" s="57" t="s">
        <v>327</v>
      </c>
      <c r="BG110" s="57"/>
      <c r="BH110" s="57"/>
      <c r="BI110" s="57"/>
      <c r="BJ110" s="57"/>
      <c r="BK110" s="57"/>
      <c r="BL110" s="172">
        <f>BL111+BL113+BL115+BL134</f>
        <v>6681596.02</v>
      </c>
      <c r="BM110" s="172"/>
      <c r="BN110" s="172"/>
      <c r="BO110" s="172"/>
      <c r="BP110" s="172"/>
      <c r="BQ110" s="172"/>
      <c r="BR110" s="172"/>
      <c r="BS110" s="172"/>
      <c r="BT110" s="172"/>
      <c r="BU110" s="172">
        <f>BU111+BU113+BU115+BU134</f>
        <v>3937673.6</v>
      </c>
      <c r="BV110" s="172"/>
      <c r="BW110" s="172"/>
      <c r="BX110" s="172"/>
      <c r="BY110" s="172"/>
      <c r="BZ110" s="172"/>
      <c r="CA110" s="172"/>
      <c r="CB110" s="172"/>
      <c r="CC110" s="172"/>
      <c r="CD110" s="172">
        <f>CD111+CD113+CD115+CD134</f>
        <v>3494665.9</v>
      </c>
      <c r="CE110" s="172"/>
      <c r="CF110" s="172"/>
      <c r="CG110" s="172"/>
      <c r="CH110" s="172"/>
      <c r="CI110" s="172"/>
      <c r="CJ110" s="172"/>
      <c r="CK110" s="172"/>
      <c r="CL110" s="172"/>
      <c r="CM110" s="167"/>
      <c r="CN110" s="168"/>
      <c r="CO110" s="168"/>
      <c r="CP110" s="168"/>
      <c r="CQ110" s="168"/>
      <c r="CR110" s="168"/>
      <c r="CS110" s="168"/>
      <c r="CT110" s="168"/>
      <c r="CU110" s="169"/>
    </row>
    <row r="111" spans="1:99" ht="12.75">
      <c r="A111" s="106" t="s">
        <v>49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8" t="s">
        <v>151</v>
      </c>
      <c r="AW111" s="109"/>
      <c r="AX111" s="109"/>
      <c r="AY111" s="110"/>
      <c r="AZ111" s="113" t="s">
        <v>152</v>
      </c>
      <c r="BA111" s="109"/>
      <c r="BB111" s="109"/>
      <c r="BC111" s="109"/>
      <c r="BD111" s="109"/>
      <c r="BE111" s="110"/>
      <c r="BF111" s="113"/>
      <c r="BG111" s="109"/>
      <c r="BH111" s="109"/>
      <c r="BI111" s="109"/>
      <c r="BJ111" s="109"/>
      <c r="BK111" s="110"/>
      <c r="BL111" s="79"/>
      <c r="BM111" s="80"/>
      <c r="BN111" s="80"/>
      <c r="BO111" s="80"/>
      <c r="BP111" s="80"/>
      <c r="BQ111" s="80"/>
      <c r="BR111" s="80"/>
      <c r="BS111" s="80"/>
      <c r="BT111" s="81"/>
      <c r="BU111" s="79"/>
      <c r="BV111" s="80"/>
      <c r="BW111" s="80"/>
      <c r="BX111" s="80"/>
      <c r="BY111" s="80"/>
      <c r="BZ111" s="80"/>
      <c r="CA111" s="80"/>
      <c r="CB111" s="80"/>
      <c r="CC111" s="81"/>
      <c r="CD111" s="79"/>
      <c r="CE111" s="80"/>
      <c r="CF111" s="80"/>
      <c r="CG111" s="80"/>
      <c r="CH111" s="80"/>
      <c r="CI111" s="80"/>
      <c r="CJ111" s="80"/>
      <c r="CK111" s="80"/>
      <c r="CL111" s="81"/>
      <c r="CM111" s="79"/>
      <c r="CN111" s="80"/>
      <c r="CO111" s="80"/>
      <c r="CP111" s="80"/>
      <c r="CQ111" s="80"/>
      <c r="CR111" s="80"/>
      <c r="CS111" s="80"/>
      <c r="CT111" s="80"/>
      <c r="CU111" s="126"/>
    </row>
    <row r="112" spans="1:99" ht="12.75">
      <c r="A112" s="100" t="s">
        <v>156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11"/>
      <c r="AW112" s="42"/>
      <c r="AX112" s="42"/>
      <c r="AY112" s="112"/>
      <c r="AZ112" s="114"/>
      <c r="BA112" s="42"/>
      <c r="BB112" s="42"/>
      <c r="BC112" s="42"/>
      <c r="BD112" s="42"/>
      <c r="BE112" s="112"/>
      <c r="BF112" s="114"/>
      <c r="BG112" s="42"/>
      <c r="BH112" s="42"/>
      <c r="BI112" s="42"/>
      <c r="BJ112" s="42"/>
      <c r="BK112" s="112"/>
      <c r="BL112" s="82"/>
      <c r="BM112" s="83"/>
      <c r="BN112" s="83"/>
      <c r="BO112" s="83"/>
      <c r="BP112" s="83"/>
      <c r="BQ112" s="83"/>
      <c r="BR112" s="83"/>
      <c r="BS112" s="83"/>
      <c r="BT112" s="84"/>
      <c r="BU112" s="82"/>
      <c r="BV112" s="83"/>
      <c r="BW112" s="83"/>
      <c r="BX112" s="83"/>
      <c r="BY112" s="83"/>
      <c r="BZ112" s="83"/>
      <c r="CA112" s="83"/>
      <c r="CB112" s="83"/>
      <c r="CC112" s="84"/>
      <c r="CD112" s="82"/>
      <c r="CE112" s="83"/>
      <c r="CF112" s="83"/>
      <c r="CG112" s="83"/>
      <c r="CH112" s="83"/>
      <c r="CI112" s="83"/>
      <c r="CJ112" s="83"/>
      <c r="CK112" s="83"/>
      <c r="CL112" s="84"/>
      <c r="CM112" s="82"/>
      <c r="CN112" s="83"/>
      <c r="CO112" s="83"/>
      <c r="CP112" s="83"/>
      <c r="CQ112" s="83"/>
      <c r="CR112" s="83"/>
      <c r="CS112" s="83"/>
      <c r="CT112" s="83"/>
      <c r="CU112" s="127"/>
    </row>
    <row r="113" spans="1:99" ht="12.75">
      <c r="A113" s="106" t="s">
        <v>157</v>
      </c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8" t="s">
        <v>154</v>
      </c>
      <c r="AW113" s="109"/>
      <c r="AX113" s="109"/>
      <c r="AY113" s="110"/>
      <c r="AZ113" s="113" t="s">
        <v>155</v>
      </c>
      <c r="BA113" s="109"/>
      <c r="BB113" s="109"/>
      <c r="BC113" s="109"/>
      <c r="BD113" s="109"/>
      <c r="BE113" s="110"/>
      <c r="BF113" s="113"/>
      <c r="BG113" s="109"/>
      <c r="BH113" s="109"/>
      <c r="BI113" s="109"/>
      <c r="BJ113" s="109"/>
      <c r="BK113" s="110"/>
      <c r="BL113" s="79"/>
      <c r="BM113" s="80"/>
      <c r="BN113" s="80"/>
      <c r="BO113" s="80"/>
      <c r="BP113" s="80"/>
      <c r="BQ113" s="80"/>
      <c r="BR113" s="80"/>
      <c r="BS113" s="80"/>
      <c r="BT113" s="81"/>
      <c r="BU113" s="79"/>
      <c r="BV113" s="80"/>
      <c r="BW113" s="80"/>
      <c r="BX113" s="80"/>
      <c r="BY113" s="80"/>
      <c r="BZ113" s="80"/>
      <c r="CA113" s="80"/>
      <c r="CB113" s="80"/>
      <c r="CC113" s="81"/>
      <c r="CD113" s="79"/>
      <c r="CE113" s="80"/>
      <c r="CF113" s="80"/>
      <c r="CG113" s="80"/>
      <c r="CH113" s="80"/>
      <c r="CI113" s="80"/>
      <c r="CJ113" s="80"/>
      <c r="CK113" s="80"/>
      <c r="CL113" s="81"/>
      <c r="CM113" s="79"/>
      <c r="CN113" s="80"/>
      <c r="CO113" s="80"/>
      <c r="CP113" s="80"/>
      <c r="CQ113" s="80"/>
      <c r="CR113" s="80"/>
      <c r="CS113" s="80"/>
      <c r="CT113" s="80"/>
      <c r="CU113" s="126"/>
    </row>
    <row r="114" spans="1:99" ht="12.75">
      <c r="A114" s="100" t="s">
        <v>158</v>
      </c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11"/>
      <c r="AW114" s="42"/>
      <c r="AX114" s="42"/>
      <c r="AY114" s="112"/>
      <c r="AZ114" s="114"/>
      <c r="BA114" s="42"/>
      <c r="BB114" s="42"/>
      <c r="BC114" s="42"/>
      <c r="BD114" s="42"/>
      <c r="BE114" s="112"/>
      <c r="BF114" s="114"/>
      <c r="BG114" s="42"/>
      <c r="BH114" s="42"/>
      <c r="BI114" s="42"/>
      <c r="BJ114" s="42"/>
      <c r="BK114" s="112"/>
      <c r="BL114" s="82"/>
      <c r="BM114" s="83"/>
      <c r="BN114" s="83"/>
      <c r="BO114" s="83"/>
      <c r="BP114" s="83"/>
      <c r="BQ114" s="83"/>
      <c r="BR114" s="83"/>
      <c r="BS114" s="83"/>
      <c r="BT114" s="84"/>
      <c r="BU114" s="82"/>
      <c r="BV114" s="83"/>
      <c r="BW114" s="83"/>
      <c r="BX114" s="83"/>
      <c r="BY114" s="83"/>
      <c r="BZ114" s="83"/>
      <c r="CA114" s="83"/>
      <c r="CB114" s="83"/>
      <c r="CC114" s="84"/>
      <c r="CD114" s="82"/>
      <c r="CE114" s="83"/>
      <c r="CF114" s="83"/>
      <c r="CG114" s="83"/>
      <c r="CH114" s="83"/>
      <c r="CI114" s="83"/>
      <c r="CJ114" s="83"/>
      <c r="CK114" s="83"/>
      <c r="CL114" s="84"/>
      <c r="CM114" s="82"/>
      <c r="CN114" s="83"/>
      <c r="CO114" s="83"/>
      <c r="CP114" s="83"/>
      <c r="CQ114" s="83"/>
      <c r="CR114" s="83"/>
      <c r="CS114" s="83"/>
      <c r="CT114" s="83"/>
      <c r="CU114" s="127"/>
    </row>
    <row r="115" spans="1:99" ht="13.5" customHeight="1">
      <c r="A115" s="165" t="s">
        <v>161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56" t="s">
        <v>159</v>
      </c>
      <c r="AW115" s="57"/>
      <c r="AX115" s="57"/>
      <c r="AY115" s="57"/>
      <c r="AZ115" s="57" t="s">
        <v>160</v>
      </c>
      <c r="BA115" s="57"/>
      <c r="BB115" s="57"/>
      <c r="BC115" s="57"/>
      <c r="BD115" s="57"/>
      <c r="BE115" s="57"/>
      <c r="BF115" s="57" t="s">
        <v>327</v>
      </c>
      <c r="BG115" s="57"/>
      <c r="BH115" s="57"/>
      <c r="BI115" s="57"/>
      <c r="BJ115" s="57"/>
      <c r="BK115" s="57"/>
      <c r="BL115" s="64">
        <f>SUM(BL117:BT133)</f>
        <v>6681596.02</v>
      </c>
      <c r="BM115" s="64"/>
      <c r="BN115" s="64"/>
      <c r="BO115" s="64"/>
      <c r="BP115" s="64"/>
      <c r="BQ115" s="64"/>
      <c r="BR115" s="64"/>
      <c r="BS115" s="64"/>
      <c r="BT115" s="64"/>
      <c r="BU115" s="64">
        <f>SUM(BU117:CC133)</f>
        <v>3937673.6</v>
      </c>
      <c r="BV115" s="64"/>
      <c r="BW115" s="64"/>
      <c r="BX115" s="64"/>
      <c r="BY115" s="64"/>
      <c r="BZ115" s="64"/>
      <c r="CA115" s="64"/>
      <c r="CB115" s="64"/>
      <c r="CC115" s="64"/>
      <c r="CD115" s="64">
        <f>SUM(CD117:CL133)</f>
        <v>3494665.9</v>
      </c>
      <c r="CE115" s="64"/>
      <c r="CF115" s="64"/>
      <c r="CG115" s="64"/>
      <c r="CH115" s="64"/>
      <c r="CI115" s="64"/>
      <c r="CJ115" s="64"/>
      <c r="CK115" s="64"/>
      <c r="CL115" s="64"/>
      <c r="CM115" s="64">
        <f>SUM(CM117:CU133)</f>
        <v>0</v>
      </c>
      <c r="CN115" s="64"/>
      <c r="CO115" s="64"/>
      <c r="CP115" s="64"/>
      <c r="CQ115" s="64"/>
      <c r="CR115" s="64"/>
      <c r="CS115" s="64"/>
      <c r="CT115" s="64"/>
      <c r="CU115" s="65"/>
    </row>
    <row r="116" spans="1:99" ht="12.75">
      <c r="A116" s="137" t="s">
        <v>75</v>
      </c>
      <c r="B116" s="138"/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  <c r="Q116" s="138"/>
      <c r="R116" s="138"/>
      <c r="S116" s="138"/>
      <c r="T116" s="138"/>
      <c r="U116" s="138"/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240"/>
      <c r="AW116" s="192"/>
      <c r="AX116" s="192"/>
      <c r="AY116" s="193"/>
      <c r="AZ116" s="113"/>
      <c r="BA116" s="109"/>
      <c r="BB116" s="109"/>
      <c r="BC116" s="109"/>
      <c r="BD116" s="109"/>
      <c r="BE116" s="110"/>
      <c r="BF116" s="113"/>
      <c r="BG116" s="109"/>
      <c r="BH116" s="109"/>
      <c r="BI116" s="109"/>
      <c r="BJ116" s="109"/>
      <c r="BK116" s="110"/>
      <c r="BL116" s="79"/>
      <c r="BM116" s="80"/>
      <c r="BN116" s="80"/>
      <c r="BO116" s="80"/>
      <c r="BP116" s="80"/>
      <c r="BQ116" s="80"/>
      <c r="BR116" s="80"/>
      <c r="BS116" s="80"/>
      <c r="BT116" s="81"/>
      <c r="BU116" s="79"/>
      <c r="BV116" s="80"/>
      <c r="BW116" s="80"/>
      <c r="BX116" s="80"/>
      <c r="BY116" s="80"/>
      <c r="BZ116" s="80"/>
      <c r="CA116" s="80"/>
      <c r="CB116" s="80"/>
      <c r="CC116" s="81"/>
      <c r="CD116" s="79"/>
      <c r="CE116" s="80"/>
      <c r="CF116" s="80"/>
      <c r="CG116" s="80"/>
      <c r="CH116" s="80"/>
      <c r="CI116" s="80"/>
      <c r="CJ116" s="80"/>
      <c r="CK116" s="80"/>
      <c r="CL116" s="81"/>
      <c r="CM116" s="79"/>
      <c r="CN116" s="80"/>
      <c r="CO116" s="80"/>
      <c r="CP116" s="80"/>
      <c r="CQ116" s="80"/>
      <c r="CR116" s="80"/>
      <c r="CS116" s="80"/>
      <c r="CT116" s="80"/>
      <c r="CU116" s="126"/>
    </row>
    <row r="117" spans="1:99" ht="12.75" customHeight="1" hidden="1">
      <c r="A117" s="158" t="s">
        <v>346</v>
      </c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240" t="s">
        <v>159</v>
      </c>
      <c r="AW117" s="192"/>
      <c r="AX117" s="192"/>
      <c r="AY117" s="193"/>
      <c r="AZ117" s="191" t="s">
        <v>160</v>
      </c>
      <c r="BA117" s="192"/>
      <c r="BB117" s="192"/>
      <c r="BC117" s="192"/>
      <c r="BD117" s="192"/>
      <c r="BE117" s="193"/>
      <c r="BF117" s="191" t="s">
        <v>328</v>
      </c>
      <c r="BG117" s="192"/>
      <c r="BH117" s="192"/>
      <c r="BI117" s="192"/>
      <c r="BJ117" s="192"/>
      <c r="BK117" s="193"/>
      <c r="BL117" s="79">
        <v>46698.66</v>
      </c>
      <c r="BM117" s="80"/>
      <c r="BN117" s="80"/>
      <c r="BO117" s="80"/>
      <c r="BP117" s="80"/>
      <c r="BQ117" s="80"/>
      <c r="BR117" s="80"/>
      <c r="BS117" s="80"/>
      <c r="BT117" s="81"/>
      <c r="BU117" s="79">
        <v>42652.8</v>
      </c>
      <c r="BV117" s="80"/>
      <c r="BW117" s="80"/>
      <c r="BX117" s="80"/>
      <c r="BY117" s="80"/>
      <c r="BZ117" s="80"/>
      <c r="CA117" s="80"/>
      <c r="CB117" s="80"/>
      <c r="CC117" s="81"/>
      <c r="CD117" s="79">
        <v>42652.8</v>
      </c>
      <c r="CE117" s="80"/>
      <c r="CF117" s="80"/>
      <c r="CG117" s="80"/>
      <c r="CH117" s="80"/>
      <c r="CI117" s="80"/>
      <c r="CJ117" s="80"/>
      <c r="CK117" s="80"/>
      <c r="CL117" s="81"/>
      <c r="CM117" s="79"/>
      <c r="CN117" s="80"/>
      <c r="CO117" s="80"/>
      <c r="CP117" s="80"/>
      <c r="CQ117" s="80"/>
      <c r="CR117" s="80"/>
      <c r="CS117" s="80"/>
      <c r="CT117" s="80"/>
      <c r="CU117" s="126"/>
    </row>
    <row r="118" spans="1:99" ht="18.75" customHeight="1" hidden="1">
      <c r="A118" s="163" t="s">
        <v>347</v>
      </c>
      <c r="B118" s="164"/>
      <c r="C118" s="164"/>
      <c r="D118" s="164"/>
      <c r="E118" s="164"/>
      <c r="F118" s="164"/>
      <c r="G118" s="164"/>
      <c r="H118" s="164"/>
      <c r="I118" s="164"/>
      <c r="J118" s="164"/>
      <c r="K118" s="164"/>
      <c r="L118" s="164"/>
      <c r="M118" s="164"/>
      <c r="N118" s="164"/>
      <c r="O118" s="164"/>
      <c r="P118" s="164"/>
      <c r="Q118" s="164"/>
      <c r="R118" s="164"/>
      <c r="S118" s="164"/>
      <c r="T118" s="164"/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  <c r="AF118" s="164"/>
      <c r="AG118" s="164"/>
      <c r="AH118" s="164"/>
      <c r="AI118" s="164"/>
      <c r="AJ118" s="164"/>
      <c r="AK118" s="164"/>
      <c r="AL118" s="164"/>
      <c r="AM118" s="164"/>
      <c r="AN118" s="164"/>
      <c r="AO118" s="164"/>
      <c r="AP118" s="164"/>
      <c r="AQ118" s="164"/>
      <c r="AR118" s="164"/>
      <c r="AS118" s="164"/>
      <c r="AT118" s="164"/>
      <c r="AU118" s="164"/>
      <c r="AV118" s="88" t="s">
        <v>159</v>
      </c>
      <c r="AW118" s="89"/>
      <c r="AX118" s="89"/>
      <c r="AY118" s="90"/>
      <c r="AZ118" s="157" t="s">
        <v>160</v>
      </c>
      <c r="BA118" s="89"/>
      <c r="BB118" s="89"/>
      <c r="BC118" s="89"/>
      <c r="BD118" s="89"/>
      <c r="BE118" s="90"/>
      <c r="BF118" s="157" t="s">
        <v>329</v>
      </c>
      <c r="BG118" s="89"/>
      <c r="BH118" s="89"/>
      <c r="BI118" s="89"/>
      <c r="BJ118" s="89"/>
      <c r="BK118" s="90"/>
      <c r="BL118" s="153"/>
      <c r="BM118" s="154"/>
      <c r="BN118" s="154"/>
      <c r="BO118" s="154"/>
      <c r="BP118" s="154"/>
      <c r="BQ118" s="154"/>
      <c r="BR118" s="154"/>
      <c r="BS118" s="154"/>
      <c r="BT118" s="155"/>
      <c r="BU118" s="153"/>
      <c r="BV118" s="154"/>
      <c r="BW118" s="154"/>
      <c r="BX118" s="154"/>
      <c r="BY118" s="154"/>
      <c r="BZ118" s="154"/>
      <c r="CA118" s="154"/>
      <c r="CB118" s="154"/>
      <c r="CC118" s="155"/>
      <c r="CD118" s="153"/>
      <c r="CE118" s="154"/>
      <c r="CF118" s="154"/>
      <c r="CG118" s="154"/>
      <c r="CH118" s="154"/>
      <c r="CI118" s="154"/>
      <c r="CJ118" s="154"/>
      <c r="CK118" s="154"/>
      <c r="CL118" s="155"/>
      <c r="CM118" s="153"/>
      <c r="CN118" s="154"/>
      <c r="CO118" s="154"/>
      <c r="CP118" s="154"/>
      <c r="CQ118" s="154"/>
      <c r="CR118" s="154"/>
      <c r="CS118" s="154"/>
      <c r="CT118" s="154"/>
      <c r="CU118" s="156"/>
    </row>
    <row r="119" spans="1:99" ht="18.75" customHeight="1" hidden="1">
      <c r="A119" s="163" t="s">
        <v>348</v>
      </c>
      <c r="B119" s="164"/>
      <c r="C119" s="164"/>
      <c r="D119" s="164"/>
      <c r="E119" s="164"/>
      <c r="F119" s="164"/>
      <c r="G119" s="164"/>
      <c r="H119" s="164"/>
      <c r="I119" s="164"/>
      <c r="J119" s="164"/>
      <c r="K119" s="164"/>
      <c r="L119" s="164"/>
      <c r="M119" s="164"/>
      <c r="N119" s="164"/>
      <c r="O119" s="164"/>
      <c r="P119" s="164"/>
      <c r="Q119" s="164"/>
      <c r="R119" s="164"/>
      <c r="S119" s="164"/>
      <c r="T119" s="164"/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  <c r="AF119" s="164"/>
      <c r="AG119" s="164"/>
      <c r="AH119" s="164"/>
      <c r="AI119" s="164"/>
      <c r="AJ119" s="164"/>
      <c r="AK119" s="164"/>
      <c r="AL119" s="164"/>
      <c r="AM119" s="164"/>
      <c r="AN119" s="164"/>
      <c r="AO119" s="164"/>
      <c r="AP119" s="164"/>
      <c r="AQ119" s="164"/>
      <c r="AR119" s="164"/>
      <c r="AS119" s="164"/>
      <c r="AT119" s="164"/>
      <c r="AU119" s="164"/>
      <c r="AV119" s="88" t="s">
        <v>159</v>
      </c>
      <c r="AW119" s="89"/>
      <c r="AX119" s="89"/>
      <c r="AY119" s="90"/>
      <c r="AZ119" s="157" t="s">
        <v>160</v>
      </c>
      <c r="BA119" s="89"/>
      <c r="BB119" s="89"/>
      <c r="BC119" s="89"/>
      <c r="BD119" s="89"/>
      <c r="BE119" s="90"/>
      <c r="BF119" s="157" t="s">
        <v>330</v>
      </c>
      <c r="BG119" s="89"/>
      <c r="BH119" s="89"/>
      <c r="BI119" s="89"/>
      <c r="BJ119" s="89"/>
      <c r="BK119" s="90"/>
      <c r="BL119" s="153">
        <v>1670873.88</v>
      </c>
      <c r="BM119" s="154"/>
      <c r="BN119" s="154"/>
      <c r="BO119" s="154"/>
      <c r="BP119" s="154"/>
      <c r="BQ119" s="154"/>
      <c r="BR119" s="154"/>
      <c r="BS119" s="154"/>
      <c r="BT119" s="155"/>
      <c r="BU119" s="153">
        <v>1739832.35</v>
      </c>
      <c r="BV119" s="154"/>
      <c r="BW119" s="154"/>
      <c r="BX119" s="154"/>
      <c r="BY119" s="154"/>
      <c r="BZ119" s="154"/>
      <c r="CA119" s="154"/>
      <c r="CB119" s="154"/>
      <c r="CC119" s="155"/>
      <c r="CD119" s="153">
        <v>1296824.65</v>
      </c>
      <c r="CE119" s="154"/>
      <c r="CF119" s="154"/>
      <c r="CG119" s="154"/>
      <c r="CH119" s="154"/>
      <c r="CI119" s="154"/>
      <c r="CJ119" s="154"/>
      <c r="CK119" s="154"/>
      <c r="CL119" s="155"/>
      <c r="CM119" s="153"/>
      <c r="CN119" s="154"/>
      <c r="CO119" s="154"/>
      <c r="CP119" s="154"/>
      <c r="CQ119" s="154"/>
      <c r="CR119" s="154"/>
      <c r="CS119" s="154"/>
      <c r="CT119" s="154"/>
      <c r="CU119" s="156"/>
    </row>
    <row r="120" spans="1:99" ht="18.75" customHeight="1" hidden="1">
      <c r="A120" s="163" t="s">
        <v>349</v>
      </c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88" t="s">
        <v>159</v>
      </c>
      <c r="AW120" s="89"/>
      <c r="AX120" s="89"/>
      <c r="AY120" s="90"/>
      <c r="AZ120" s="157" t="s">
        <v>160</v>
      </c>
      <c r="BA120" s="89"/>
      <c r="BB120" s="89"/>
      <c r="BC120" s="89"/>
      <c r="BD120" s="89"/>
      <c r="BE120" s="90"/>
      <c r="BF120" s="157" t="s">
        <v>331</v>
      </c>
      <c r="BG120" s="89"/>
      <c r="BH120" s="89"/>
      <c r="BI120" s="89"/>
      <c r="BJ120" s="89"/>
      <c r="BK120" s="90"/>
      <c r="BL120" s="153"/>
      <c r="BM120" s="154"/>
      <c r="BN120" s="154"/>
      <c r="BO120" s="154"/>
      <c r="BP120" s="154"/>
      <c r="BQ120" s="154"/>
      <c r="BR120" s="154"/>
      <c r="BS120" s="154"/>
      <c r="BT120" s="155"/>
      <c r="BU120" s="153"/>
      <c r="BV120" s="154"/>
      <c r="BW120" s="154"/>
      <c r="BX120" s="154"/>
      <c r="BY120" s="154"/>
      <c r="BZ120" s="154"/>
      <c r="CA120" s="154"/>
      <c r="CB120" s="154"/>
      <c r="CC120" s="155"/>
      <c r="CD120" s="153"/>
      <c r="CE120" s="154"/>
      <c r="CF120" s="154"/>
      <c r="CG120" s="154"/>
      <c r="CH120" s="154"/>
      <c r="CI120" s="154"/>
      <c r="CJ120" s="154"/>
      <c r="CK120" s="154"/>
      <c r="CL120" s="155"/>
      <c r="CM120" s="153"/>
      <c r="CN120" s="154"/>
      <c r="CO120" s="154"/>
      <c r="CP120" s="154"/>
      <c r="CQ120" s="154"/>
      <c r="CR120" s="154"/>
      <c r="CS120" s="154"/>
      <c r="CT120" s="154"/>
      <c r="CU120" s="156"/>
    </row>
    <row r="121" spans="1:99" ht="18.75" customHeight="1" hidden="1">
      <c r="A121" s="163" t="s">
        <v>350</v>
      </c>
      <c r="B121" s="164"/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  <c r="P121" s="164"/>
      <c r="Q121" s="164"/>
      <c r="R121" s="164"/>
      <c r="S121" s="164"/>
      <c r="T121" s="164"/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  <c r="AF121" s="164"/>
      <c r="AG121" s="164"/>
      <c r="AH121" s="164"/>
      <c r="AI121" s="164"/>
      <c r="AJ121" s="164"/>
      <c r="AK121" s="164"/>
      <c r="AL121" s="164"/>
      <c r="AM121" s="164"/>
      <c r="AN121" s="164"/>
      <c r="AO121" s="164"/>
      <c r="AP121" s="164"/>
      <c r="AQ121" s="164"/>
      <c r="AR121" s="164"/>
      <c r="AS121" s="164"/>
      <c r="AT121" s="164"/>
      <c r="AU121" s="164"/>
      <c r="AV121" s="88" t="s">
        <v>159</v>
      </c>
      <c r="AW121" s="89"/>
      <c r="AX121" s="89"/>
      <c r="AY121" s="90"/>
      <c r="AZ121" s="157" t="s">
        <v>160</v>
      </c>
      <c r="BA121" s="89"/>
      <c r="BB121" s="89"/>
      <c r="BC121" s="89"/>
      <c r="BD121" s="89"/>
      <c r="BE121" s="90"/>
      <c r="BF121" s="157" t="s">
        <v>332</v>
      </c>
      <c r="BG121" s="89"/>
      <c r="BH121" s="89"/>
      <c r="BI121" s="89"/>
      <c r="BJ121" s="89"/>
      <c r="BK121" s="90"/>
      <c r="BL121" s="153">
        <v>2358855.08</v>
      </c>
      <c r="BM121" s="154"/>
      <c r="BN121" s="154"/>
      <c r="BO121" s="154"/>
      <c r="BP121" s="154"/>
      <c r="BQ121" s="154"/>
      <c r="BR121" s="154"/>
      <c r="BS121" s="154"/>
      <c r="BT121" s="155"/>
      <c r="BU121" s="153">
        <v>1780929.45</v>
      </c>
      <c r="BV121" s="154"/>
      <c r="BW121" s="154"/>
      <c r="BX121" s="154"/>
      <c r="BY121" s="154"/>
      <c r="BZ121" s="154"/>
      <c r="CA121" s="154"/>
      <c r="CB121" s="154"/>
      <c r="CC121" s="155"/>
      <c r="CD121" s="153">
        <v>1780929.45</v>
      </c>
      <c r="CE121" s="154"/>
      <c r="CF121" s="154"/>
      <c r="CG121" s="154"/>
      <c r="CH121" s="154"/>
      <c r="CI121" s="154"/>
      <c r="CJ121" s="154"/>
      <c r="CK121" s="154"/>
      <c r="CL121" s="155"/>
      <c r="CM121" s="153"/>
      <c r="CN121" s="154"/>
      <c r="CO121" s="154"/>
      <c r="CP121" s="154"/>
      <c r="CQ121" s="154"/>
      <c r="CR121" s="154"/>
      <c r="CS121" s="154"/>
      <c r="CT121" s="154"/>
      <c r="CU121" s="156"/>
    </row>
    <row r="122" spans="1:99" ht="18.75" customHeight="1" hidden="1">
      <c r="A122" s="163" t="s">
        <v>351</v>
      </c>
      <c r="B122" s="164"/>
      <c r="C122" s="164"/>
      <c r="D122" s="164"/>
      <c r="E122" s="164"/>
      <c r="F122" s="164"/>
      <c r="G122" s="164"/>
      <c r="H122" s="164"/>
      <c r="I122" s="164"/>
      <c r="J122" s="164"/>
      <c r="K122" s="164"/>
      <c r="L122" s="164"/>
      <c r="M122" s="164"/>
      <c r="N122" s="164"/>
      <c r="O122" s="164"/>
      <c r="P122" s="164"/>
      <c r="Q122" s="164"/>
      <c r="R122" s="164"/>
      <c r="S122" s="164"/>
      <c r="T122" s="164"/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  <c r="AF122" s="164"/>
      <c r="AG122" s="164"/>
      <c r="AH122" s="164"/>
      <c r="AI122" s="164"/>
      <c r="AJ122" s="164"/>
      <c r="AK122" s="164"/>
      <c r="AL122" s="164"/>
      <c r="AM122" s="164"/>
      <c r="AN122" s="164"/>
      <c r="AO122" s="164"/>
      <c r="AP122" s="164"/>
      <c r="AQ122" s="164"/>
      <c r="AR122" s="164"/>
      <c r="AS122" s="164"/>
      <c r="AT122" s="164"/>
      <c r="AU122" s="164"/>
      <c r="AV122" s="88" t="s">
        <v>159</v>
      </c>
      <c r="AW122" s="89"/>
      <c r="AX122" s="89"/>
      <c r="AY122" s="90"/>
      <c r="AZ122" s="157" t="s">
        <v>160</v>
      </c>
      <c r="BA122" s="89"/>
      <c r="BB122" s="89"/>
      <c r="BC122" s="89"/>
      <c r="BD122" s="89"/>
      <c r="BE122" s="90"/>
      <c r="BF122" s="157" t="s">
        <v>333</v>
      </c>
      <c r="BG122" s="89"/>
      <c r="BH122" s="89"/>
      <c r="BI122" s="89"/>
      <c r="BJ122" s="89"/>
      <c r="BK122" s="90"/>
      <c r="BL122" s="153">
        <v>265904.06</v>
      </c>
      <c r="BM122" s="154"/>
      <c r="BN122" s="154"/>
      <c r="BO122" s="154"/>
      <c r="BP122" s="154"/>
      <c r="BQ122" s="154"/>
      <c r="BR122" s="154"/>
      <c r="BS122" s="154"/>
      <c r="BT122" s="155"/>
      <c r="BU122" s="153">
        <v>149279</v>
      </c>
      <c r="BV122" s="154"/>
      <c r="BW122" s="154"/>
      <c r="BX122" s="154"/>
      <c r="BY122" s="154"/>
      <c r="BZ122" s="154"/>
      <c r="CA122" s="154"/>
      <c r="CB122" s="154"/>
      <c r="CC122" s="155"/>
      <c r="CD122" s="153">
        <v>149279</v>
      </c>
      <c r="CE122" s="154"/>
      <c r="CF122" s="154"/>
      <c r="CG122" s="154"/>
      <c r="CH122" s="154"/>
      <c r="CI122" s="154"/>
      <c r="CJ122" s="154"/>
      <c r="CK122" s="154"/>
      <c r="CL122" s="155"/>
      <c r="CM122" s="153"/>
      <c r="CN122" s="154"/>
      <c r="CO122" s="154"/>
      <c r="CP122" s="154"/>
      <c r="CQ122" s="154"/>
      <c r="CR122" s="154"/>
      <c r="CS122" s="154"/>
      <c r="CT122" s="154"/>
      <c r="CU122" s="156"/>
    </row>
    <row r="123" spans="1:99" ht="18.75" customHeight="1" hidden="1">
      <c r="A123" s="163" t="s">
        <v>352</v>
      </c>
      <c r="B123" s="164"/>
      <c r="C123" s="164"/>
      <c r="D123" s="164"/>
      <c r="E123" s="164"/>
      <c r="F123" s="164"/>
      <c r="G123" s="164"/>
      <c r="H123" s="164"/>
      <c r="I123" s="164"/>
      <c r="J123" s="164"/>
      <c r="K123" s="164"/>
      <c r="L123" s="164"/>
      <c r="M123" s="164"/>
      <c r="N123" s="164"/>
      <c r="O123" s="164"/>
      <c r="P123" s="164"/>
      <c r="Q123" s="164"/>
      <c r="R123" s="164"/>
      <c r="S123" s="164"/>
      <c r="T123" s="164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  <c r="AF123" s="164"/>
      <c r="AG123" s="164"/>
      <c r="AH123" s="164"/>
      <c r="AI123" s="164"/>
      <c r="AJ123" s="164"/>
      <c r="AK123" s="164"/>
      <c r="AL123" s="164"/>
      <c r="AM123" s="164"/>
      <c r="AN123" s="164"/>
      <c r="AO123" s="164"/>
      <c r="AP123" s="164"/>
      <c r="AQ123" s="164"/>
      <c r="AR123" s="164"/>
      <c r="AS123" s="164"/>
      <c r="AT123" s="164"/>
      <c r="AU123" s="164"/>
      <c r="AV123" s="88" t="s">
        <v>159</v>
      </c>
      <c r="AW123" s="89"/>
      <c r="AX123" s="89"/>
      <c r="AY123" s="90"/>
      <c r="AZ123" s="157" t="s">
        <v>160</v>
      </c>
      <c r="BA123" s="89"/>
      <c r="BB123" s="89"/>
      <c r="BC123" s="89"/>
      <c r="BD123" s="89"/>
      <c r="BE123" s="90"/>
      <c r="BF123" s="157" t="s">
        <v>334</v>
      </c>
      <c r="BG123" s="89"/>
      <c r="BH123" s="89"/>
      <c r="BI123" s="89"/>
      <c r="BJ123" s="89"/>
      <c r="BK123" s="90"/>
      <c r="BL123" s="153"/>
      <c r="BM123" s="154"/>
      <c r="BN123" s="154"/>
      <c r="BO123" s="154"/>
      <c r="BP123" s="154"/>
      <c r="BQ123" s="154"/>
      <c r="BR123" s="154"/>
      <c r="BS123" s="154"/>
      <c r="BT123" s="155"/>
      <c r="BU123" s="153"/>
      <c r="BV123" s="154"/>
      <c r="BW123" s="154"/>
      <c r="BX123" s="154"/>
      <c r="BY123" s="154"/>
      <c r="BZ123" s="154"/>
      <c r="CA123" s="154"/>
      <c r="CB123" s="154"/>
      <c r="CC123" s="155"/>
      <c r="CD123" s="153"/>
      <c r="CE123" s="154"/>
      <c r="CF123" s="154"/>
      <c r="CG123" s="154"/>
      <c r="CH123" s="154"/>
      <c r="CI123" s="154"/>
      <c r="CJ123" s="154"/>
      <c r="CK123" s="154"/>
      <c r="CL123" s="155"/>
      <c r="CM123" s="153"/>
      <c r="CN123" s="154"/>
      <c r="CO123" s="154"/>
      <c r="CP123" s="154"/>
      <c r="CQ123" s="154"/>
      <c r="CR123" s="154"/>
      <c r="CS123" s="154"/>
      <c r="CT123" s="154"/>
      <c r="CU123" s="156"/>
    </row>
    <row r="124" spans="1:99" ht="18.75" customHeight="1" hidden="1">
      <c r="A124" s="163" t="s">
        <v>353</v>
      </c>
      <c r="B124" s="164"/>
      <c r="C124" s="164"/>
      <c r="D124" s="164"/>
      <c r="E124" s="164"/>
      <c r="F124" s="164"/>
      <c r="G124" s="164"/>
      <c r="H124" s="164"/>
      <c r="I124" s="164"/>
      <c r="J124" s="164"/>
      <c r="K124" s="164"/>
      <c r="L124" s="164"/>
      <c r="M124" s="164"/>
      <c r="N124" s="164"/>
      <c r="O124" s="164"/>
      <c r="P124" s="164"/>
      <c r="Q124" s="164"/>
      <c r="R124" s="164"/>
      <c r="S124" s="164"/>
      <c r="T124" s="164"/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  <c r="AF124" s="164"/>
      <c r="AG124" s="164"/>
      <c r="AH124" s="164"/>
      <c r="AI124" s="164"/>
      <c r="AJ124" s="164"/>
      <c r="AK124" s="164"/>
      <c r="AL124" s="164"/>
      <c r="AM124" s="164"/>
      <c r="AN124" s="164"/>
      <c r="AO124" s="164"/>
      <c r="AP124" s="164"/>
      <c r="AQ124" s="164"/>
      <c r="AR124" s="164"/>
      <c r="AS124" s="164"/>
      <c r="AT124" s="164"/>
      <c r="AU124" s="164"/>
      <c r="AV124" s="88" t="s">
        <v>159</v>
      </c>
      <c r="AW124" s="89"/>
      <c r="AX124" s="89"/>
      <c r="AY124" s="90"/>
      <c r="AZ124" s="157" t="s">
        <v>160</v>
      </c>
      <c r="BA124" s="89"/>
      <c r="BB124" s="89"/>
      <c r="BC124" s="89"/>
      <c r="BD124" s="89"/>
      <c r="BE124" s="90"/>
      <c r="BF124" s="157" t="s">
        <v>335</v>
      </c>
      <c r="BG124" s="89"/>
      <c r="BH124" s="89"/>
      <c r="BI124" s="89"/>
      <c r="BJ124" s="89"/>
      <c r="BK124" s="90"/>
      <c r="BL124" s="153"/>
      <c r="BM124" s="154"/>
      <c r="BN124" s="154"/>
      <c r="BO124" s="154"/>
      <c r="BP124" s="154"/>
      <c r="BQ124" s="154"/>
      <c r="BR124" s="154"/>
      <c r="BS124" s="154"/>
      <c r="BT124" s="155"/>
      <c r="BU124" s="153"/>
      <c r="BV124" s="154"/>
      <c r="BW124" s="154"/>
      <c r="BX124" s="154"/>
      <c r="BY124" s="154"/>
      <c r="BZ124" s="154"/>
      <c r="CA124" s="154"/>
      <c r="CB124" s="154"/>
      <c r="CC124" s="155"/>
      <c r="CD124" s="153"/>
      <c r="CE124" s="154"/>
      <c r="CF124" s="154"/>
      <c r="CG124" s="154"/>
      <c r="CH124" s="154"/>
      <c r="CI124" s="154"/>
      <c r="CJ124" s="154"/>
      <c r="CK124" s="154"/>
      <c r="CL124" s="155"/>
      <c r="CM124" s="153"/>
      <c r="CN124" s="154"/>
      <c r="CO124" s="154"/>
      <c r="CP124" s="154"/>
      <c r="CQ124" s="154"/>
      <c r="CR124" s="154"/>
      <c r="CS124" s="154"/>
      <c r="CT124" s="154"/>
      <c r="CU124" s="156"/>
    </row>
    <row r="125" spans="1:99" ht="18.75" customHeight="1" hidden="1">
      <c r="A125" s="163" t="s">
        <v>354</v>
      </c>
      <c r="B125" s="164"/>
      <c r="C125" s="164"/>
      <c r="D125" s="164"/>
      <c r="E125" s="164"/>
      <c r="F125" s="164"/>
      <c r="G125" s="164"/>
      <c r="H125" s="164"/>
      <c r="I125" s="164"/>
      <c r="J125" s="164"/>
      <c r="K125" s="164"/>
      <c r="L125" s="164"/>
      <c r="M125" s="164"/>
      <c r="N125" s="164"/>
      <c r="O125" s="164"/>
      <c r="P125" s="164"/>
      <c r="Q125" s="164"/>
      <c r="R125" s="164"/>
      <c r="S125" s="164"/>
      <c r="T125" s="164"/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  <c r="AF125" s="164"/>
      <c r="AG125" s="164"/>
      <c r="AH125" s="164"/>
      <c r="AI125" s="164"/>
      <c r="AJ125" s="164"/>
      <c r="AK125" s="164"/>
      <c r="AL125" s="164"/>
      <c r="AM125" s="164"/>
      <c r="AN125" s="164"/>
      <c r="AO125" s="164"/>
      <c r="AP125" s="164"/>
      <c r="AQ125" s="164"/>
      <c r="AR125" s="164"/>
      <c r="AS125" s="164"/>
      <c r="AT125" s="164"/>
      <c r="AU125" s="164"/>
      <c r="AV125" s="88" t="s">
        <v>159</v>
      </c>
      <c r="AW125" s="89"/>
      <c r="AX125" s="89"/>
      <c r="AY125" s="90"/>
      <c r="AZ125" s="157" t="s">
        <v>160</v>
      </c>
      <c r="BA125" s="89"/>
      <c r="BB125" s="89"/>
      <c r="BC125" s="89"/>
      <c r="BD125" s="89"/>
      <c r="BE125" s="90"/>
      <c r="BF125" s="157" t="s">
        <v>336</v>
      </c>
      <c r="BG125" s="89"/>
      <c r="BH125" s="89"/>
      <c r="BI125" s="89"/>
      <c r="BJ125" s="89"/>
      <c r="BK125" s="90"/>
      <c r="BL125" s="153">
        <v>1733524</v>
      </c>
      <c r="BM125" s="154"/>
      <c r="BN125" s="154"/>
      <c r="BO125" s="154"/>
      <c r="BP125" s="154"/>
      <c r="BQ125" s="154"/>
      <c r="BR125" s="154"/>
      <c r="BS125" s="154"/>
      <c r="BT125" s="155"/>
      <c r="BU125" s="153">
        <v>160480</v>
      </c>
      <c r="BV125" s="154"/>
      <c r="BW125" s="154"/>
      <c r="BX125" s="154"/>
      <c r="BY125" s="154"/>
      <c r="BZ125" s="154"/>
      <c r="CA125" s="154"/>
      <c r="CB125" s="154"/>
      <c r="CC125" s="155"/>
      <c r="CD125" s="153">
        <v>160480</v>
      </c>
      <c r="CE125" s="154"/>
      <c r="CF125" s="154"/>
      <c r="CG125" s="154"/>
      <c r="CH125" s="154"/>
      <c r="CI125" s="154"/>
      <c r="CJ125" s="154"/>
      <c r="CK125" s="154"/>
      <c r="CL125" s="155"/>
      <c r="CM125" s="153"/>
      <c r="CN125" s="154"/>
      <c r="CO125" s="154"/>
      <c r="CP125" s="154"/>
      <c r="CQ125" s="154"/>
      <c r="CR125" s="154"/>
      <c r="CS125" s="154"/>
      <c r="CT125" s="154"/>
      <c r="CU125" s="156"/>
    </row>
    <row r="126" spans="1:99" ht="30" customHeight="1" hidden="1">
      <c r="A126" s="261" t="s">
        <v>355</v>
      </c>
      <c r="B126" s="262"/>
      <c r="C126" s="262"/>
      <c r="D126" s="262"/>
      <c r="E126" s="262"/>
      <c r="F126" s="262"/>
      <c r="G126" s="262"/>
      <c r="H126" s="262"/>
      <c r="I126" s="262"/>
      <c r="J126" s="262"/>
      <c r="K126" s="262"/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  <c r="AF126" s="262"/>
      <c r="AG126" s="262"/>
      <c r="AH126" s="262"/>
      <c r="AI126" s="262"/>
      <c r="AJ126" s="262"/>
      <c r="AK126" s="262"/>
      <c r="AL126" s="262"/>
      <c r="AM126" s="262"/>
      <c r="AN126" s="262"/>
      <c r="AO126" s="262"/>
      <c r="AP126" s="262"/>
      <c r="AQ126" s="262"/>
      <c r="AR126" s="262"/>
      <c r="AS126" s="262"/>
      <c r="AT126" s="262"/>
      <c r="AU126" s="263"/>
      <c r="AV126" s="88" t="s">
        <v>159</v>
      </c>
      <c r="AW126" s="89"/>
      <c r="AX126" s="89"/>
      <c r="AY126" s="90"/>
      <c r="AZ126" s="157" t="s">
        <v>160</v>
      </c>
      <c r="BA126" s="89"/>
      <c r="BB126" s="89"/>
      <c r="BC126" s="89"/>
      <c r="BD126" s="89"/>
      <c r="BE126" s="90"/>
      <c r="BF126" s="157" t="s">
        <v>337</v>
      </c>
      <c r="BG126" s="89"/>
      <c r="BH126" s="89"/>
      <c r="BI126" s="89"/>
      <c r="BJ126" s="89"/>
      <c r="BK126" s="90"/>
      <c r="BL126" s="153"/>
      <c r="BM126" s="154"/>
      <c r="BN126" s="154"/>
      <c r="BO126" s="154"/>
      <c r="BP126" s="154"/>
      <c r="BQ126" s="154"/>
      <c r="BR126" s="154"/>
      <c r="BS126" s="154"/>
      <c r="BT126" s="155"/>
      <c r="BU126" s="153"/>
      <c r="BV126" s="154"/>
      <c r="BW126" s="154"/>
      <c r="BX126" s="154"/>
      <c r="BY126" s="154"/>
      <c r="BZ126" s="154"/>
      <c r="CA126" s="154"/>
      <c r="CB126" s="154"/>
      <c r="CC126" s="155"/>
      <c r="CD126" s="153"/>
      <c r="CE126" s="154"/>
      <c r="CF126" s="154"/>
      <c r="CG126" s="154"/>
      <c r="CH126" s="154"/>
      <c r="CI126" s="154"/>
      <c r="CJ126" s="154"/>
      <c r="CK126" s="154"/>
      <c r="CL126" s="155"/>
      <c r="CM126" s="153"/>
      <c r="CN126" s="154"/>
      <c r="CO126" s="154"/>
      <c r="CP126" s="154"/>
      <c r="CQ126" s="154"/>
      <c r="CR126" s="154"/>
      <c r="CS126" s="154"/>
      <c r="CT126" s="154"/>
      <c r="CU126" s="156"/>
    </row>
    <row r="127" spans="1:99" ht="18.75" customHeight="1" hidden="1">
      <c r="A127" s="163" t="s">
        <v>356</v>
      </c>
      <c r="B127" s="164"/>
      <c r="C127" s="164"/>
      <c r="D127" s="164"/>
      <c r="E127" s="164"/>
      <c r="F127" s="164"/>
      <c r="G127" s="164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164"/>
      <c r="AI127" s="164"/>
      <c r="AJ127" s="164"/>
      <c r="AK127" s="164"/>
      <c r="AL127" s="164"/>
      <c r="AM127" s="164"/>
      <c r="AN127" s="164"/>
      <c r="AO127" s="164"/>
      <c r="AP127" s="164"/>
      <c r="AQ127" s="164"/>
      <c r="AR127" s="164"/>
      <c r="AS127" s="164"/>
      <c r="AT127" s="164"/>
      <c r="AU127" s="164"/>
      <c r="AV127" s="88" t="s">
        <v>159</v>
      </c>
      <c r="AW127" s="89"/>
      <c r="AX127" s="89"/>
      <c r="AY127" s="90"/>
      <c r="AZ127" s="157" t="s">
        <v>160</v>
      </c>
      <c r="BA127" s="89"/>
      <c r="BB127" s="89"/>
      <c r="BC127" s="89"/>
      <c r="BD127" s="89"/>
      <c r="BE127" s="90"/>
      <c r="BF127" s="157" t="s">
        <v>323</v>
      </c>
      <c r="BG127" s="89"/>
      <c r="BH127" s="89"/>
      <c r="BI127" s="89"/>
      <c r="BJ127" s="89"/>
      <c r="BK127" s="90"/>
      <c r="BL127" s="153"/>
      <c r="BM127" s="154"/>
      <c r="BN127" s="154"/>
      <c r="BO127" s="154"/>
      <c r="BP127" s="154"/>
      <c r="BQ127" s="154"/>
      <c r="BR127" s="154"/>
      <c r="BS127" s="154"/>
      <c r="BT127" s="155"/>
      <c r="BU127" s="153"/>
      <c r="BV127" s="154"/>
      <c r="BW127" s="154"/>
      <c r="BX127" s="154"/>
      <c r="BY127" s="154"/>
      <c r="BZ127" s="154"/>
      <c r="CA127" s="154"/>
      <c r="CB127" s="154"/>
      <c r="CC127" s="155"/>
      <c r="CD127" s="153"/>
      <c r="CE127" s="154"/>
      <c r="CF127" s="154"/>
      <c r="CG127" s="154"/>
      <c r="CH127" s="154"/>
      <c r="CI127" s="154"/>
      <c r="CJ127" s="154"/>
      <c r="CK127" s="154"/>
      <c r="CL127" s="155"/>
      <c r="CM127" s="153"/>
      <c r="CN127" s="154"/>
      <c r="CO127" s="154"/>
      <c r="CP127" s="154"/>
      <c r="CQ127" s="154"/>
      <c r="CR127" s="154"/>
      <c r="CS127" s="154"/>
      <c r="CT127" s="154"/>
      <c r="CU127" s="156"/>
    </row>
    <row r="128" spans="1:99" ht="18.75" customHeight="1" hidden="1">
      <c r="A128" s="163" t="s">
        <v>357</v>
      </c>
      <c r="B128" s="164"/>
      <c r="C128" s="164"/>
      <c r="D128" s="164"/>
      <c r="E128" s="164"/>
      <c r="F128" s="164"/>
      <c r="G128" s="164"/>
      <c r="H128" s="164"/>
      <c r="I128" s="164"/>
      <c r="J128" s="164"/>
      <c r="K128" s="164"/>
      <c r="L128" s="164"/>
      <c r="M128" s="164"/>
      <c r="N128" s="164"/>
      <c r="O128" s="164"/>
      <c r="P128" s="164"/>
      <c r="Q128" s="164"/>
      <c r="R128" s="164"/>
      <c r="S128" s="164"/>
      <c r="T128" s="164"/>
      <c r="U128" s="164"/>
      <c r="V128" s="164"/>
      <c r="W128" s="164"/>
      <c r="X128" s="164"/>
      <c r="Y128" s="164"/>
      <c r="Z128" s="164"/>
      <c r="AA128" s="164"/>
      <c r="AB128" s="164"/>
      <c r="AC128" s="164"/>
      <c r="AD128" s="164"/>
      <c r="AE128" s="164"/>
      <c r="AF128" s="164"/>
      <c r="AG128" s="164"/>
      <c r="AH128" s="164"/>
      <c r="AI128" s="164"/>
      <c r="AJ128" s="164"/>
      <c r="AK128" s="164"/>
      <c r="AL128" s="164"/>
      <c r="AM128" s="164"/>
      <c r="AN128" s="164"/>
      <c r="AO128" s="164"/>
      <c r="AP128" s="164"/>
      <c r="AQ128" s="164"/>
      <c r="AR128" s="164"/>
      <c r="AS128" s="164"/>
      <c r="AT128" s="164"/>
      <c r="AU128" s="164"/>
      <c r="AV128" s="88" t="s">
        <v>159</v>
      </c>
      <c r="AW128" s="89"/>
      <c r="AX128" s="89"/>
      <c r="AY128" s="90"/>
      <c r="AZ128" s="157" t="s">
        <v>160</v>
      </c>
      <c r="BA128" s="89"/>
      <c r="BB128" s="89"/>
      <c r="BC128" s="89"/>
      <c r="BD128" s="89"/>
      <c r="BE128" s="90"/>
      <c r="BF128" s="157" t="s">
        <v>338</v>
      </c>
      <c r="BG128" s="89"/>
      <c r="BH128" s="89"/>
      <c r="BI128" s="89"/>
      <c r="BJ128" s="89"/>
      <c r="BK128" s="90"/>
      <c r="BL128" s="153"/>
      <c r="BM128" s="154"/>
      <c r="BN128" s="154"/>
      <c r="BO128" s="154"/>
      <c r="BP128" s="154"/>
      <c r="BQ128" s="154"/>
      <c r="BR128" s="154"/>
      <c r="BS128" s="154"/>
      <c r="BT128" s="155"/>
      <c r="BU128" s="153"/>
      <c r="BV128" s="154"/>
      <c r="BW128" s="154"/>
      <c r="BX128" s="154"/>
      <c r="BY128" s="154"/>
      <c r="BZ128" s="154"/>
      <c r="CA128" s="154"/>
      <c r="CB128" s="154"/>
      <c r="CC128" s="155"/>
      <c r="CD128" s="153"/>
      <c r="CE128" s="154"/>
      <c r="CF128" s="154"/>
      <c r="CG128" s="154"/>
      <c r="CH128" s="154"/>
      <c r="CI128" s="154"/>
      <c r="CJ128" s="154"/>
      <c r="CK128" s="154"/>
      <c r="CL128" s="155"/>
      <c r="CM128" s="153"/>
      <c r="CN128" s="154"/>
      <c r="CO128" s="154"/>
      <c r="CP128" s="154"/>
      <c r="CQ128" s="154"/>
      <c r="CR128" s="154"/>
      <c r="CS128" s="154"/>
      <c r="CT128" s="154"/>
      <c r="CU128" s="156"/>
    </row>
    <row r="129" spans="1:99" ht="18.75" customHeight="1" hidden="1">
      <c r="A129" s="163" t="s">
        <v>358</v>
      </c>
      <c r="B129" s="164"/>
      <c r="C129" s="164"/>
      <c r="D129" s="164"/>
      <c r="E129" s="164"/>
      <c r="F129" s="164"/>
      <c r="G129" s="164"/>
      <c r="H129" s="164"/>
      <c r="I129" s="164"/>
      <c r="J129" s="164"/>
      <c r="K129" s="164"/>
      <c r="L129" s="164"/>
      <c r="M129" s="164"/>
      <c r="N129" s="164"/>
      <c r="O129" s="164"/>
      <c r="P129" s="164"/>
      <c r="Q129" s="164"/>
      <c r="R129" s="164"/>
      <c r="S129" s="164"/>
      <c r="T129" s="164"/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  <c r="AF129" s="164"/>
      <c r="AG129" s="164"/>
      <c r="AH129" s="164"/>
      <c r="AI129" s="164"/>
      <c r="AJ129" s="164"/>
      <c r="AK129" s="164"/>
      <c r="AL129" s="164"/>
      <c r="AM129" s="164"/>
      <c r="AN129" s="164"/>
      <c r="AO129" s="164"/>
      <c r="AP129" s="164"/>
      <c r="AQ129" s="164"/>
      <c r="AR129" s="164"/>
      <c r="AS129" s="164"/>
      <c r="AT129" s="164"/>
      <c r="AU129" s="164"/>
      <c r="AV129" s="88" t="s">
        <v>159</v>
      </c>
      <c r="AW129" s="89"/>
      <c r="AX129" s="89"/>
      <c r="AY129" s="90"/>
      <c r="AZ129" s="157" t="s">
        <v>160</v>
      </c>
      <c r="BA129" s="89"/>
      <c r="BB129" s="89"/>
      <c r="BC129" s="89"/>
      <c r="BD129" s="89"/>
      <c r="BE129" s="90"/>
      <c r="BF129" s="157" t="s">
        <v>339</v>
      </c>
      <c r="BG129" s="89"/>
      <c r="BH129" s="89"/>
      <c r="BI129" s="89"/>
      <c r="BJ129" s="89"/>
      <c r="BK129" s="90"/>
      <c r="BL129" s="153"/>
      <c r="BM129" s="154"/>
      <c r="BN129" s="154"/>
      <c r="BO129" s="154"/>
      <c r="BP129" s="154"/>
      <c r="BQ129" s="154"/>
      <c r="BR129" s="154"/>
      <c r="BS129" s="154"/>
      <c r="BT129" s="155"/>
      <c r="BU129" s="153"/>
      <c r="BV129" s="154"/>
      <c r="BW129" s="154"/>
      <c r="BX129" s="154"/>
      <c r="BY129" s="154"/>
      <c r="BZ129" s="154"/>
      <c r="CA129" s="154"/>
      <c r="CB129" s="154"/>
      <c r="CC129" s="155"/>
      <c r="CD129" s="153"/>
      <c r="CE129" s="154"/>
      <c r="CF129" s="154"/>
      <c r="CG129" s="154"/>
      <c r="CH129" s="154"/>
      <c r="CI129" s="154"/>
      <c r="CJ129" s="154"/>
      <c r="CK129" s="154"/>
      <c r="CL129" s="155"/>
      <c r="CM129" s="153"/>
      <c r="CN129" s="154"/>
      <c r="CO129" s="154"/>
      <c r="CP129" s="154"/>
      <c r="CQ129" s="154"/>
      <c r="CR129" s="154"/>
      <c r="CS129" s="154"/>
      <c r="CT129" s="154"/>
      <c r="CU129" s="156"/>
    </row>
    <row r="130" spans="1:99" ht="18.75" customHeight="1" hidden="1">
      <c r="A130" s="163" t="s">
        <v>359</v>
      </c>
      <c r="B130" s="164"/>
      <c r="C130" s="164"/>
      <c r="D130" s="164"/>
      <c r="E130" s="164"/>
      <c r="F130" s="164"/>
      <c r="G130" s="164"/>
      <c r="H130" s="164"/>
      <c r="I130" s="164"/>
      <c r="J130" s="164"/>
      <c r="K130" s="164"/>
      <c r="L130" s="164"/>
      <c r="M130" s="164"/>
      <c r="N130" s="164"/>
      <c r="O130" s="164"/>
      <c r="P130" s="164"/>
      <c r="Q130" s="164"/>
      <c r="R130" s="164"/>
      <c r="S130" s="164"/>
      <c r="T130" s="164"/>
      <c r="U130" s="164"/>
      <c r="V130" s="164"/>
      <c r="W130" s="164"/>
      <c r="X130" s="164"/>
      <c r="Y130" s="164"/>
      <c r="Z130" s="164"/>
      <c r="AA130" s="164"/>
      <c r="AB130" s="164"/>
      <c r="AC130" s="164"/>
      <c r="AD130" s="164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64"/>
      <c r="AP130" s="164"/>
      <c r="AQ130" s="164"/>
      <c r="AR130" s="164"/>
      <c r="AS130" s="164"/>
      <c r="AT130" s="164"/>
      <c r="AU130" s="164"/>
      <c r="AV130" s="88" t="s">
        <v>159</v>
      </c>
      <c r="AW130" s="89"/>
      <c r="AX130" s="89"/>
      <c r="AY130" s="90"/>
      <c r="AZ130" s="157" t="s">
        <v>160</v>
      </c>
      <c r="BA130" s="89"/>
      <c r="BB130" s="89"/>
      <c r="BC130" s="89"/>
      <c r="BD130" s="89"/>
      <c r="BE130" s="90"/>
      <c r="BF130" s="157" t="s">
        <v>340</v>
      </c>
      <c r="BG130" s="89"/>
      <c r="BH130" s="89"/>
      <c r="BI130" s="89"/>
      <c r="BJ130" s="89"/>
      <c r="BK130" s="90"/>
      <c r="BL130" s="153"/>
      <c r="BM130" s="154"/>
      <c r="BN130" s="154"/>
      <c r="BO130" s="154"/>
      <c r="BP130" s="154"/>
      <c r="BQ130" s="154"/>
      <c r="BR130" s="154"/>
      <c r="BS130" s="154"/>
      <c r="BT130" s="155"/>
      <c r="BU130" s="153"/>
      <c r="BV130" s="154"/>
      <c r="BW130" s="154"/>
      <c r="BX130" s="154"/>
      <c r="BY130" s="154"/>
      <c r="BZ130" s="154"/>
      <c r="CA130" s="154"/>
      <c r="CB130" s="154"/>
      <c r="CC130" s="155"/>
      <c r="CD130" s="153"/>
      <c r="CE130" s="154"/>
      <c r="CF130" s="154"/>
      <c r="CG130" s="154"/>
      <c r="CH130" s="154"/>
      <c r="CI130" s="154"/>
      <c r="CJ130" s="154"/>
      <c r="CK130" s="154"/>
      <c r="CL130" s="155"/>
      <c r="CM130" s="153"/>
      <c r="CN130" s="154"/>
      <c r="CO130" s="154"/>
      <c r="CP130" s="154"/>
      <c r="CQ130" s="154"/>
      <c r="CR130" s="154"/>
      <c r="CS130" s="154"/>
      <c r="CT130" s="154"/>
      <c r="CU130" s="156"/>
    </row>
    <row r="131" spans="1:99" ht="18.75" customHeight="1" hidden="1">
      <c r="A131" s="163" t="s">
        <v>360</v>
      </c>
      <c r="B131" s="164"/>
      <c r="C131" s="164"/>
      <c r="D131" s="164"/>
      <c r="E131" s="164"/>
      <c r="F131" s="164"/>
      <c r="G131" s="164"/>
      <c r="H131" s="164"/>
      <c r="I131" s="164"/>
      <c r="J131" s="164"/>
      <c r="K131" s="164"/>
      <c r="L131" s="164"/>
      <c r="M131" s="164"/>
      <c r="N131" s="164"/>
      <c r="O131" s="164"/>
      <c r="P131" s="164"/>
      <c r="Q131" s="164"/>
      <c r="R131" s="164"/>
      <c r="S131" s="164"/>
      <c r="T131" s="164"/>
      <c r="U131" s="164"/>
      <c r="V131" s="164"/>
      <c r="W131" s="164"/>
      <c r="X131" s="164"/>
      <c r="Y131" s="164"/>
      <c r="Z131" s="164"/>
      <c r="AA131" s="164"/>
      <c r="AB131" s="164"/>
      <c r="AC131" s="164"/>
      <c r="AD131" s="164"/>
      <c r="AE131" s="164"/>
      <c r="AF131" s="164"/>
      <c r="AG131" s="164"/>
      <c r="AH131" s="164"/>
      <c r="AI131" s="164"/>
      <c r="AJ131" s="164"/>
      <c r="AK131" s="164"/>
      <c r="AL131" s="164"/>
      <c r="AM131" s="164"/>
      <c r="AN131" s="164"/>
      <c r="AO131" s="164"/>
      <c r="AP131" s="164"/>
      <c r="AQ131" s="164"/>
      <c r="AR131" s="164"/>
      <c r="AS131" s="164"/>
      <c r="AT131" s="164"/>
      <c r="AU131" s="164"/>
      <c r="AV131" s="88" t="s">
        <v>159</v>
      </c>
      <c r="AW131" s="89"/>
      <c r="AX131" s="89"/>
      <c r="AY131" s="90"/>
      <c r="AZ131" s="157" t="s">
        <v>160</v>
      </c>
      <c r="BA131" s="89"/>
      <c r="BB131" s="89"/>
      <c r="BC131" s="89"/>
      <c r="BD131" s="89"/>
      <c r="BE131" s="90"/>
      <c r="BF131" s="157" t="s">
        <v>326</v>
      </c>
      <c r="BG131" s="89"/>
      <c r="BH131" s="89"/>
      <c r="BI131" s="89"/>
      <c r="BJ131" s="89"/>
      <c r="BK131" s="90"/>
      <c r="BL131" s="153">
        <v>598740.34</v>
      </c>
      <c r="BM131" s="154"/>
      <c r="BN131" s="154"/>
      <c r="BO131" s="154"/>
      <c r="BP131" s="154"/>
      <c r="BQ131" s="154"/>
      <c r="BR131" s="154"/>
      <c r="BS131" s="154"/>
      <c r="BT131" s="155"/>
      <c r="BU131" s="153">
        <v>50000</v>
      </c>
      <c r="BV131" s="154"/>
      <c r="BW131" s="154"/>
      <c r="BX131" s="154"/>
      <c r="BY131" s="154"/>
      <c r="BZ131" s="154"/>
      <c r="CA131" s="154"/>
      <c r="CB131" s="154"/>
      <c r="CC131" s="155"/>
      <c r="CD131" s="153">
        <v>50000</v>
      </c>
      <c r="CE131" s="154"/>
      <c r="CF131" s="154"/>
      <c r="CG131" s="154"/>
      <c r="CH131" s="154"/>
      <c r="CI131" s="154"/>
      <c r="CJ131" s="154"/>
      <c r="CK131" s="154"/>
      <c r="CL131" s="155"/>
      <c r="CM131" s="153"/>
      <c r="CN131" s="154"/>
      <c r="CO131" s="154"/>
      <c r="CP131" s="154"/>
      <c r="CQ131" s="154"/>
      <c r="CR131" s="154"/>
      <c r="CS131" s="154"/>
      <c r="CT131" s="154"/>
      <c r="CU131" s="156"/>
    </row>
    <row r="132" spans="1:99" ht="26.25" customHeight="1" hidden="1">
      <c r="A132" s="261" t="s">
        <v>362</v>
      </c>
      <c r="B132" s="262"/>
      <c r="C132" s="262"/>
      <c r="D132" s="262"/>
      <c r="E132" s="262"/>
      <c r="F132" s="262"/>
      <c r="G132" s="262"/>
      <c r="H132" s="262"/>
      <c r="I132" s="262"/>
      <c r="J132" s="262"/>
      <c r="K132" s="262"/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  <c r="AF132" s="262"/>
      <c r="AG132" s="262"/>
      <c r="AH132" s="262"/>
      <c r="AI132" s="262"/>
      <c r="AJ132" s="262"/>
      <c r="AK132" s="262"/>
      <c r="AL132" s="262"/>
      <c r="AM132" s="262"/>
      <c r="AN132" s="262"/>
      <c r="AO132" s="262"/>
      <c r="AP132" s="262"/>
      <c r="AQ132" s="262"/>
      <c r="AR132" s="262"/>
      <c r="AS132" s="262"/>
      <c r="AT132" s="262"/>
      <c r="AU132" s="263"/>
      <c r="AV132" s="88" t="s">
        <v>159</v>
      </c>
      <c r="AW132" s="89"/>
      <c r="AX132" s="89"/>
      <c r="AY132" s="90"/>
      <c r="AZ132" s="157" t="s">
        <v>160</v>
      </c>
      <c r="BA132" s="89"/>
      <c r="BB132" s="89"/>
      <c r="BC132" s="89"/>
      <c r="BD132" s="89"/>
      <c r="BE132" s="90"/>
      <c r="BF132" s="157" t="s">
        <v>341</v>
      </c>
      <c r="BG132" s="89"/>
      <c r="BH132" s="89"/>
      <c r="BI132" s="89"/>
      <c r="BJ132" s="89"/>
      <c r="BK132" s="90"/>
      <c r="BL132" s="153"/>
      <c r="BM132" s="154"/>
      <c r="BN132" s="154"/>
      <c r="BO132" s="154"/>
      <c r="BP132" s="154"/>
      <c r="BQ132" s="154"/>
      <c r="BR132" s="154"/>
      <c r="BS132" s="154"/>
      <c r="BT132" s="155"/>
      <c r="BU132" s="153"/>
      <c r="BV132" s="154"/>
      <c r="BW132" s="154"/>
      <c r="BX132" s="154"/>
      <c r="BY132" s="154"/>
      <c r="BZ132" s="154"/>
      <c r="CA132" s="154"/>
      <c r="CB132" s="154"/>
      <c r="CC132" s="155"/>
      <c r="CD132" s="153"/>
      <c r="CE132" s="154"/>
      <c r="CF132" s="154"/>
      <c r="CG132" s="154"/>
      <c r="CH132" s="154"/>
      <c r="CI132" s="154"/>
      <c r="CJ132" s="154"/>
      <c r="CK132" s="154"/>
      <c r="CL132" s="155"/>
      <c r="CM132" s="153"/>
      <c r="CN132" s="154"/>
      <c r="CO132" s="154"/>
      <c r="CP132" s="154"/>
      <c r="CQ132" s="154"/>
      <c r="CR132" s="154"/>
      <c r="CS132" s="154"/>
      <c r="CT132" s="154"/>
      <c r="CU132" s="156"/>
    </row>
    <row r="133" spans="1:99" ht="24" customHeight="1" hidden="1">
      <c r="A133" s="261" t="s">
        <v>361</v>
      </c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  <c r="AF133" s="262"/>
      <c r="AG133" s="262"/>
      <c r="AH133" s="262"/>
      <c r="AI133" s="262"/>
      <c r="AJ133" s="262"/>
      <c r="AK133" s="262"/>
      <c r="AL133" s="262"/>
      <c r="AM133" s="262"/>
      <c r="AN133" s="262"/>
      <c r="AO133" s="262"/>
      <c r="AP133" s="262"/>
      <c r="AQ133" s="262"/>
      <c r="AR133" s="262"/>
      <c r="AS133" s="262"/>
      <c r="AT133" s="262"/>
      <c r="AU133" s="263"/>
      <c r="AV133" s="88" t="s">
        <v>159</v>
      </c>
      <c r="AW133" s="89"/>
      <c r="AX133" s="89"/>
      <c r="AY133" s="90"/>
      <c r="AZ133" s="157" t="s">
        <v>160</v>
      </c>
      <c r="BA133" s="89"/>
      <c r="BB133" s="89"/>
      <c r="BC133" s="89"/>
      <c r="BD133" s="89"/>
      <c r="BE133" s="90"/>
      <c r="BF133" s="157" t="s">
        <v>342</v>
      </c>
      <c r="BG133" s="89"/>
      <c r="BH133" s="89"/>
      <c r="BI133" s="89"/>
      <c r="BJ133" s="89"/>
      <c r="BK133" s="90"/>
      <c r="BL133" s="153">
        <v>7000</v>
      </c>
      <c r="BM133" s="154"/>
      <c r="BN133" s="154"/>
      <c r="BO133" s="154"/>
      <c r="BP133" s="154"/>
      <c r="BQ133" s="154"/>
      <c r="BR133" s="154"/>
      <c r="BS133" s="154"/>
      <c r="BT133" s="155"/>
      <c r="BU133" s="153">
        <v>14500</v>
      </c>
      <c r="BV133" s="154"/>
      <c r="BW133" s="154"/>
      <c r="BX133" s="154"/>
      <c r="BY133" s="154"/>
      <c r="BZ133" s="154"/>
      <c r="CA133" s="154"/>
      <c r="CB133" s="154"/>
      <c r="CC133" s="155"/>
      <c r="CD133" s="153">
        <v>14500</v>
      </c>
      <c r="CE133" s="154"/>
      <c r="CF133" s="154"/>
      <c r="CG133" s="154"/>
      <c r="CH133" s="154"/>
      <c r="CI133" s="154"/>
      <c r="CJ133" s="154"/>
      <c r="CK133" s="154"/>
      <c r="CL133" s="155"/>
      <c r="CM133" s="153"/>
      <c r="CN133" s="154"/>
      <c r="CO133" s="154"/>
      <c r="CP133" s="154"/>
      <c r="CQ133" s="154"/>
      <c r="CR133" s="154"/>
      <c r="CS133" s="154"/>
      <c r="CT133" s="154"/>
      <c r="CU133" s="156"/>
    </row>
    <row r="134" spans="1:99" ht="12.75">
      <c r="A134" s="160" t="s">
        <v>203</v>
      </c>
      <c r="B134" s="161"/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  <c r="AH134" s="161"/>
      <c r="AI134" s="161"/>
      <c r="AJ134" s="161"/>
      <c r="AK134" s="161"/>
      <c r="AL134" s="161"/>
      <c r="AM134" s="161"/>
      <c r="AN134" s="161"/>
      <c r="AO134" s="161"/>
      <c r="AP134" s="161"/>
      <c r="AQ134" s="161"/>
      <c r="AR134" s="161"/>
      <c r="AS134" s="161"/>
      <c r="AT134" s="161"/>
      <c r="AU134" s="162"/>
      <c r="AV134" s="108" t="s">
        <v>162</v>
      </c>
      <c r="AW134" s="109"/>
      <c r="AX134" s="109"/>
      <c r="AY134" s="110"/>
      <c r="AZ134" s="113" t="s">
        <v>163</v>
      </c>
      <c r="BA134" s="109"/>
      <c r="BB134" s="109"/>
      <c r="BC134" s="109"/>
      <c r="BD134" s="109"/>
      <c r="BE134" s="110"/>
      <c r="BF134" s="113"/>
      <c r="BG134" s="109"/>
      <c r="BH134" s="109"/>
      <c r="BI134" s="109"/>
      <c r="BJ134" s="109"/>
      <c r="BK134" s="110"/>
      <c r="BL134" s="145">
        <f>BL136+BL139</f>
        <v>0</v>
      </c>
      <c r="BM134" s="146"/>
      <c r="BN134" s="146"/>
      <c r="BO134" s="146"/>
      <c r="BP134" s="146"/>
      <c r="BQ134" s="146"/>
      <c r="BR134" s="146"/>
      <c r="BS134" s="146"/>
      <c r="BT134" s="151"/>
      <c r="BU134" s="145">
        <f>BU136+BU139</f>
        <v>0</v>
      </c>
      <c r="BV134" s="146"/>
      <c r="BW134" s="146"/>
      <c r="BX134" s="146"/>
      <c r="BY134" s="146"/>
      <c r="BZ134" s="146"/>
      <c r="CA134" s="146"/>
      <c r="CB134" s="146"/>
      <c r="CC134" s="151"/>
      <c r="CD134" s="145">
        <f>CD136+CD139</f>
        <v>0</v>
      </c>
      <c r="CE134" s="146"/>
      <c r="CF134" s="146"/>
      <c r="CG134" s="146"/>
      <c r="CH134" s="146"/>
      <c r="CI134" s="146"/>
      <c r="CJ134" s="146"/>
      <c r="CK134" s="146"/>
      <c r="CL134" s="151"/>
      <c r="CM134" s="145">
        <f>CM136+CM139</f>
        <v>0</v>
      </c>
      <c r="CN134" s="146"/>
      <c r="CO134" s="146"/>
      <c r="CP134" s="146"/>
      <c r="CQ134" s="146"/>
      <c r="CR134" s="146"/>
      <c r="CS134" s="146"/>
      <c r="CT134" s="146"/>
      <c r="CU134" s="147"/>
    </row>
    <row r="135" spans="1:99" ht="12.75">
      <c r="A135" s="139" t="s">
        <v>202</v>
      </c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  <c r="AA135" s="140"/>
      <c r="AB135" s="140"/>
      <c r="AC135" s="140"/>
      <c r="AD135" s="140"/>
      <c r="AE135" s="140"/>
      <c r="AF135" s="140"/>
      <c r="AG135" s="140"/>
      <c r="AH135" s="140"/>
      <c r="AI135" s="140"/>
      <c r="AJ135" s="140"/>
      <c r="AK135" s="140"/>
      <c r="AL135" s="140"/>
      <c r="AM135" s="140"/>
      <c r="AN135" s="140"/>
      <c r="AO135" s="140"/>
      <c r="AP135" s="140"/>
      <c r="AQ135" s="140"/>
      <c r="AR135" s="140"/>
      <c r="AS135" s="140"/>
      <c r="AT135" s="140"/>
      <c r="AU135" s="140"/>
      <c r="AV135" s="111"/>
      <c r="AW135" s="42"/>
      <c r="AX135" s="42"/>
      <c r="AY135" s="112"/>
      <c r="AZ135" s="114"/>
      <c r="BA135" s="42"/>
      <c r="BB135" s="42"/>
      <c r="BC135" s="42"/>
      <c r="BD135" s="42"/>
      <c r="BE135" s="112"/>
      <c r="BF135" s="114"/>
      <c r="BG135" s="42"/>
      <c r="BH135" s="42"/>
      <c r="BI135" s="42"/>
      <c r="BJ135" s="42"/>
      <c r="BK135" s="112"/>
      <c r="BL135" s="148"/>
      <c r="BM135" s="149"/>
      <c r="BN135" s="149"/>
      <c r="BO135" s="149"/>
      <c r="BP135" s="149"/>
      <c r="BQ135" s="149"/>
      <c r="BR135" s="149"/>
      <c r="BS135" s="149"/>
      <c r="BT135" s="152"/>
      <c r="BU135" s="148"/>
      <c r="BV135" s="149"/>
      <c r="BW135" s="149"/>
      <c r="BX135" s="149"/>
      <c r="BY135" s="149"/>
      <c r="BZ135" s="149"/>
      <c r="CA135" s="149"/>
      <c r="CB135" s="149"/>
      <c r="CC135" s="152"/>
      <c r="CD135" s="148"/>
      <c r="CE135" s="149"/>
      <c r="CF135" s="149"/>
      <c r="CG135" s="149"/>
      <c r="CH135" s="149"/>
      <c r="CI135" s="149"/>
      <c r="CJ135" s="149"/>
      <c r="CK135" s="149"/>
      <c r="CL135" s="152"/>
      <c r="CM135" s="148"/>
      <c r="CN135" s="149"/>
      <c r="CO135" s="149"/>
      <c r="CP135" s="149"/>
      <c r="CQ135" s="149"/>
      <c r="CR135" s="149"/>
      <c r="CS135" s="149"/>
      <c r="CT135" s="149"/>
      <c r="CU135" s="150"/>
    </row>
    <row r="136" spans="1:99" ht="12.75">
      <c r="A136" s="137" t="s">
        <v>49</v>
      </c>
      <c r="B136" s="138"/>
      <c r="C136" s="138"/>
      <c r="D136" s="138"/>
      <c r="E136" s="138"/>
      <c r="F136" s="138"/>
      <c r="G136" s="138"/>
      <c r="H136" s="138"/>
      <c r="I136" s="138"/>
      <c r="J136" s="138"/>
      <c r="K136" s="138"/>
      <c r="L136" s="138"/>
      <c r="M136" s="138"/>
      <c r="N136" s="138"/>
      <c r="O136" s="138"/>
      <c r="P136" s="138"/>
      <c r="Q136" s="138"/>
      <c r="R136" s="138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08" t="s">
        <v>164</v>
      </c>
      <c r="AW136" s="109"/>
      <c r="AX136" s="109"/>
      <c r="AY136" s="110"/>
      <c r="AZ136" s="113" t="s">
        <v>165</v>
      </c>
      <c r="BA136" s="109"/>
      <c r="BB136" s="109"/>
      <c r="BC136" s="109"/>
      <c r="BD136" s="109"/>
      <c r="BE136" s="110"/>
      <c r="BF136" s="113"/>
      <c r="BG136" s="109"/>
      <c r="BH136" s="109"/>
      <c r="BI136" s="109"/>
      <c r="BJ136" s="109"/>
      <c r="BK136" s="110"/>
      <c r="BL136" s="79"/>
      <c r="BM136" s="80"/>
      <c r="BN136" s="80"/>
      <c r="BO136" s="80"/>
      <c r="BP136" s="80"/>
      <c r="BQ136" s="80"/>
      <c r="BR136" s="80"/>
      <c r="BS136" s="80"/>
      <c r="BT136" s="81"/>
      <c r="BU136" s="79"/>
      <c r="BV136" s="80"/>
      <c r="BW136" s="80"/>
      <c r="BX136" s="80"/>
      <c r="BY136" s="80"/>
      <c r="BZ136" s="80"/>
      <c r="CA136" s="80"/>
      <c r="CB136" s="80"/>
      <c r="CC136" s="81"/>
      <c r="CD136" s="79"/>
      <c r="CE136" s="80"/>
      <c r="CF136" s="80"/>
      <c r="CG136" s="80"/>
      <c r="CH136" s="80"/>
      <c r="CI136" s="80"/>
      <c r="CJ136" s="80"/>
      <c r="CK136" s="80"/>
      <c r="CL136" s="81"/>
      <c r="CM136" s="79"/>
      <c r="CN136" s="80"/>
      <c r="CO136" s="80"/>
      <c r="CP136" s="80"/>
      <c r="CQ136" s="80"/>
      <c r="CR136" s="80"/>
      <c r="CS136" s="80"/>
      <c r="CT136" s="80"/>
      <c r="CU136" s="126"/>
    </row>
    <row r="137" spans="1:99" ht="12.75">
      <c r="A137" s="135" t="s">
        <v>171</v>
      </c>
      <c r="B137" s="136"/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  <c r="AP137" s="136"/>
      <c r="AQ137" s="136"/>
      <c r="AR137" s="136"/>
      <c r="AS137" s="136"/>
      <c r="AT137" s="136"/>
      <c r="AU137" s="136"/>
      <c r="AV137" s="141"/>
      <c r="AW137" s="142"/>
      <c r="AX137" s="142"/>
      <c r="AY137" s="143"/>
      <c r="AZ137" s="144"/>
      <c r="BA137" s="142"/>
      <c r="BB137" s="142"/>
      <c r="BC137" s="142"/>
      <c r="BD137" s="142"/>
      <c r="BE137" s="143"/>
      <c r="BF137" s="144"/>
      <c r="BG137" s="142"/>
      <c r="BH137" s="142"/>
      <c r="BI137" s="142"/>
      <c r="BJ137" s="142"/>
      <c r="BK137" s="143"/>
      <c r="BL137" s="85"/>
      <c r="BM137" s="86"/>
      <c r="BN137" s="86"/>
      <c r="BO137" s="86"/>
      <c r="BP137" s="86"/>
      <c r="BQ137" s="86"/>
      <c r="BR137" s="86"/>
      <c r="BS137" s="86"/>
      <c r="BT137" s="87"/>
      <c r="BU137" s="85"/>
      <c r="BV137" s="86"/>
      <c r="BW137" s="86"/>
      <c r="BX137" s="86"/>
      <c r="BY137" s="86"/>
      <c r="BZ137" s="86"/>
      <c r="CA137" s="86"/>
      <c r="CB137" s="86"/>
      <c r="CC137" s="87"/>
      <c r="CD137" s="85"/>
      <c r="CE137" s="86"/>
      <c r="CF137" s="86"/>
      <c r="CG137" s="86"/>
      <c r="CH137" s="86"/>
      <c r="CI137" s="86"/>
      <c r="CJ137" s="86"/>
      <c r="CK137" s="86"/>
      <c r="CL137" s="87"/>
      <c r="CM137" s="85"/>
      <c r="CN137" s="86"/>
      <c r="CO137" s="86"/>
      <c r="CP137" s="86"/>
      <c r="CQ137" s="86"/>
      <c r="CR137" s="86"/>
      <c r="CS137" s="86"/>
      <c r="CT137" s="86"/>
      <c r="CU137" s="134"/>
    </row>
    <row r="138" spans="1:99" ht="12.75">
      <c r="A138" s="128" t="s">
        <v>170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  <c r="AC138" s="129"/>
      <c r="AD138" s="129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11"/>
      <c r="AW138" s="42"/>
      <c r="AX138" s="42"/>
      <c r="AY138" s="112"/>
      <c r="AZ138" s="114"/>
      <c r="BA138" s="42"/>
      <c r="BB138" s="42"/>
      <c r="BC138" s="42"/>
      <c r="BD138" s="42"/>
      <c r="BE138" s="112"/>
      <c r="BF138" s="114"/>
      <c r="BG138" s="42"/>
      <c r="BH138" s="42"/>
      <c r="BI138" s="42"/>
      <c r="BJ138" s="42"/>
      <c r="BK138" s="112"/>
      <c r="BL138" s="82"/>
      <c r="BM138" s="83"/>
      <c r="BN138" s="83"/>
      <c r="BO138" s="83"/>
      <c r="BP138" s="83"/>
      <c r="BQ138" s="83"/>
      <c r="BR138" s="83"/>
      <c r="BS138" s="83"/>
      <c r="BT138" s="84"/>
      <c r="BU138" s="82"/>
      <c r="BV138" s="83"/>
      <c r="BW138" s="83"/>
      <c r="BX138" s="83"/>
      <c r="BY138" s="83"/>
      <c r="BZ138" s="83"/>
      <c r="CA138" s="83"/>
      <c r="CB138" s="83"/>
      <c r="CC138" s="84"/>
      <c r="CD138" s="82"/>
      <c r="CE138" s="83"/>
      <c r="CF138" s="83"/>
      <c r="CG138" s="83"/>
      <c r="CH138" s="83"/>
      <c r="CI138" s="83"/>
      <c r="CJ138" s="83"/>
      <c r="CK138" s="83"/>
      <c r="CL138" s="84"/>
      <c r="CM138" s="82"/>
      <c r="CN138" s="83"/>
      <c r="CO138" s="83"/>
      <c r="CP138" s="83"/>
      <c r="CQ138" s="83"/>
      <c r="CR138" s="83"/>
      <c r="CS138" s="83"/>
      <c r="CT138" s="83"/>
      <c r="CU138" s="127"/>
    </row>
    <row r="139" spans="1:99" ht="12.75">
      <c r="A139" s="137" t="s">
        <v>168</v>
      </c>
      <c r="B139" s="138"/>
      <c r="C139" s="138"/>
      <c r="D139" s="138"/>
      <c r="E139" s="138"/>
      <c r="F139" s="138"/>
      <c r="G139" s="138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8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08" t="s">
        <v>166</v>
      </c>
      <c r="AW139" s="109"/>
      <c r="AX139" s="109"/>
      <c r="AY139" s="110"/>
      <c r="AZ139" s="113" t="s">
        <v>167</v>
      </c>
      <c r="BA139" s="109"/>
      <c r="BB139" s="109"/>
      <c r="BC139" s="109"/>
      <c r="BD139" s="109"/>
      <c r="BE139" s="110"/>
      <c r="BF139" s="113"/>
      <c r="BG139" s="109"/>
      <c r="BH139" s="109"/>
      <c r="BI139" s="109"/>
      <c r="BJ139" s="109"/>
      <c r="BK139" s="110"/>
      <c r="BL139" s="79"/>
      <c r="BM139" s="80"/>
      <c r="BN139" s="80"/>
      <c r="BO139" s="80"/>
      <c r="BP139" s="80"/>
      <c r="BQ139" s="80"/>
      <c r="BR139" s="80"/>
      <c r="BS139" s="80"/>
      <c r="BT139" s="81"/>
      <c r="BU139" s="79"/>
      <c r="BV139" s="80"/>
      <c r="BW139" s="80"/>
      <c r="BX139" s="80"/>
      <c r="BY139" s="80"/>
      <c r="BZ139" s="80"/>
      <c r="CA139" s="80"/>
      <c r="CB139" s="80"/>
      <c r="CC139" s="81"/>
      <c r="CD139" s="79"/>
      <c r="CE139" s="80"/>
      <c r="CF139" s="80"/>
      <c r="CG139" s="80"/>
      <c r="CH139" s="80"/>
      <c r="CI139" s="80"/>
      <c r="CJ139" s="80"/>
      <c r="CK139" s="80"/>
      <c r="CL139" s="81"/>
      <c r="CM139" s="79"/>
      <c r="CN139" s="80"/>
      <c r="CO139" s="80"/>
      <c r="CP139" s="80"/>
      <c r="CQ139" s="80"/>
      <c r="CR139" s="80"/>
      <c r="CS139" s="80"/>
      <c r="CT139" s="80"/>
      <c r="CU139" s="126"/>
    </row>
    <row r="140" spans="1:99" ht="12.75">
      <c r="A140" s="128" t="s">
        <v>169</v>
      </c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  <c r="AC140" s="129"/>
      <c r="AD140" s="129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30"/>
      <c r="AV140" s="111"/>
      <c r="AW140" s="42"/>
      <c r="AX140" s="42"/>
      <c r="AY140" s="112"/>
      <c r="AZ140" s="114"/>
      <c r="BA140" s="42"/>
      <c r="BB140" s="42"/>
      <c r="BC140" s="42"/>
      <c r="BD140" s="42"/>
      <c r="BE140" s="112"/>
      <c r="BF140" s="114"/>
      <c r="BG140" s="42"/>
      <c r="BH140" s="42"/>
      <c r="BI140" s="42"/>
      <c r="BJ140" s="42"/>
      <c r="BK140" s="112"/>
      <c r="BL140" s="82"/>
      <c r="BM140" s="83"/>
      <c r="BN140" s="83"/>
      <c r="BO140" s="83"/>
      <c r="BP140" s="83"/>
      <c r="BQ140" s="83"/>
      <c r="BR140" s="83"/>
      <c r="BS140" s="83"/>
      <c r="BT140" s="84"/>
      <c r="BU140" s="82"/>
      <c r="BV140" s="83"/>
      <c r="BW140" s="83"/>
      <c r="BX140" s="83"/>
      <c r="BY140" s="83"/>
      <c r="BZ140" s="83"/>
      <c r="CA140" s="83"/>
      <c r="CB140" s="83"/>
      <c r="CC140" s="84"/>
      <c r="CD140" s="82"/>
      <c r="CE140" s="83"/>
      <c r="CF140" s="83"/>
      <c r="CG140" s="83"/>
      <c r="CH140" s="83"/>
      <c r="CI140" s="83"/>
      <c r="CJ140" s="83"/>
      <c r="CK140" s="83"/>
      <c r="CL140" s="84"/>
      <c r="CM140" s="82"/>
      <c r="CN140" s="83"/>
      <c r="CO140" s="83"/>
      <c r="CP140" s="83"/>
      <c r="CQ140" s="83"/>
      <c r="CR140" s="83"/>
      <c r="CS140" s="83"/>
      <c r="CT140" s="83"/>
      <c r="CU140" s="127"/>
    </row>
    <row r="141" spans="1:99" ht="13.5" customHeight="1">
      <c r="A141" s="131" t="s">
        <v>381</v>
      </c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  <c r="AK141" s="132"/>
      <c r="AL141" s="132"/>
      <c r="AM141" s="132"/>
      <c r="AN141" s="132"/>
      <c r="AO141" s="132"/>
      <c r="AP141" s="132"/>
      <c r="AQ141" s="132"/>
      <c r="AR141" s="132"/>
      <c r="AS141" s="132"/>
      <c r="AT141" s="132"/>
      <c r="AU141" s="133"/>
      <c r="AV141" s="119" t="s">
        <v>172</v>
      </c>
      <c r="AW141" s="120"/>
      <c r="AX141" s="120"/>
      <c r="AY141" s="120"/>
      <c r="AZ141" s="120" t="s">
        <v>173</v>
      </c>
      <c r="BA141" s="120"/>
      <c r="BB141" s="120"/>
      <c r="BC141" s="120"/>
      <c r="BD141" s="120"/>
      <c r="BE141" s="120"/>
      <c r="BF141" s="57"/>
      <c r="BG141" s="57"/>
      <c r="BH141" s="57"/>
      <c r="BI141" s="57"/>
      <c r="BJ141" s="57"/>
      <c r="BK141" s="57"/>
      <c r="BL141" s="121">
        <f>BL142+BL144+BL145</f>
        <v>0</v>
      </c>
      <c r="BM141" s="121"/>
      <c r="BN141" s="121"/>
      <c r="BO141" s="121"/>
      <c r="BP141" s="121"/>
      <c r="BQ141" s="121"/>
      <c r="BR141" s="121"/>
      <c r="BS141" s="121"/>
      <c r="BT141" s="121"/>
      <c r="BU141" s="121">
        <f>BU142+BU144+BU145</f>
        <v>0</v>
      </c>
      <c r="BV141" s="121"/>
      <c r="BW141" s="121"/>
      <c r="BX141" s="121"/>
      <c r="BY141" s="121"/>
      <c r="BZ141" s="121"/>
      <c r="CA141" s="121"/>
      <c r="CB141" s="121"/>
      <c r="CC141" s="121"/>
      <c r="CD141" s="121">
        <f>CD142+CD144+CD145</f>
        <v>0</v>
      </c>
      <c r="CE141" s="121"/>
      <c r="CF141" s="121"/>
      <c r="CG141" s="121"/>
      <c r="CH141" s="121"/>
      <c r="CI141" s="121"/>
      <c r="CJ141" s="121"/>
      <c r="CK141" s="121"/>
      <c r="CL141" s="121"/>
      <c r="CM141" s="122" t="s">
        <v>56</v>
      </c>
      <c r="CN141" s="122"/>
      <c r="CO141" s="122"/>
      <c r="CP141" s="122"/>
      <c r="CQ141" s="122"/>
      <c r="CR141" s="122"/>
      <c r="CS141" s="122"/>
      <c r="CT141" s="122"/>
      <c r="CU141" s="123"/>
    </row>
    <row r="142" spans="1:99" ht="12.75">
      <c r="A142" s="106" t="s">
        <v>49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8" t="s">
        <v>174</v>
      </c>
      <c r="AW142" s="109"/>
      <c r="AX142" s="109"/>
      <c r="AY142" s="110"/>
      <c r="AZ142" s="113"/>
      <c r="BA142" s="109"/>
      <c r="BB142" s="109"/>
      <c r="BC142" s="109"/>
      <c r="BD142" s="109"/>
      <c r="BE142" s="110"/>
      <c r="BF142" s="113"/>
      <c r="BG142" s="109"/>
      <c r="BH142" s="109"/>
      <c r="BI142" s="109"/>
      <c r="BJ142" s="109"/>
      <c r="BK142" s="110"/>
      <c r="BL142" s="79"/>
      <c r="BM142" s="80"/>
      <c r="BN142" s="80"/>
      <c r="BO142" s="80"/>
      <c r="BP142" s="80"/>
      <c r="BQ142" s="80"/>
      <c r="BR142" s="80"/>
      <c r="BS142" s="80"/>
      <c r="BT142" s="81"/>
      <c r="BU142" s="79"/>
      <c r="BV142" s="80"/>
      <c r="BW142" s="80"/>
      <c r="BX142" s="80"/>
      <c r="BY142" s="80"/>
      <c r="BZ142" s="80"/>
      <c r="CA142" s="80"/>
      <c r="CB142" s="80"/>
      <c r="CC142" s="81"/>
      <c r="CD142" s="79"/>
      <c r="CE142" s="80"/>
      <c r="CF142" s="80"/>
      <c r="CG142" s="80"/>
      <c r="CH142" s="80"/>
      <c r="CI142" s="80"/>
      <c r="CJ142" s="80"/>
      <c r="CK142" s="80"/>
      <c r="CL142" s="81"/>
      <c r="CM142" s="91" t="s">
        <v>56</v>
      </c>
      <c r="CN142" s="92"/>
      <c r="CO142" s="92"/>
      <c r="CP142" s="92"/>
      <c r="CQ142" s="92"/>
      <c r="CR142" s="92"/>
      <c r="CS142" s="92"/>
      <c r="CT142" s="92"/>
      <c r="CU142" s="93"/>
    </row>
    <row r="143" spans="1:99" ht="12.75">
      <c r="A143" s="100" t="s">
        <v>382</v>
      </c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11"/>
      <c r="AW143" s="42"/>
      <c r="AX143" s="42"/>
      <c r="AY143" s="112"/>
      <c r="AZ143" s="114"/>
      <c r="BA143" s="42"/>
      <c r="BB143" s="42"/>
      <c r="BC143" s="42"/>
      <c r="BD143" s="42"/>
      <c r="BE143" s="112"/>
      <c r="BF143" s="114"/>
      <c r="BG143" s="42"/>
      <c r="BH143" s="42"/>
      <c r="BI143" s="42"/>
      <c r="BJ143" s="42"/>
      <c r="BK143" s="112"/>
      <c r="BL143" s="82"/>
      <c r="BM143" s="83"/>
      <c r="BN143" s="83"/>
      <c r="BO143" s="83"/>
      <c r="BP143" s="83"/>
      <c r="BQ143" s="83"/>
      <c r="BR143" s="83"/>
      <c r="BS143" s="83"/>
      <c r="BT143" s="84"/>
      <c r="BU143" s="82"/>
      <c r="BV143" s="83"/>
      <c r="BW143" s="83"/>
      <c r="BX143" s="83"/>
      <c r="BY143" s="83"/>
      <c r="BZ143" s="83"/>
      <c r="CA143" s="83"/>
      <c r="CB143" s="83"/>
      <c r="CC143" s="84"/>
      <c r="CD143" s="82"/>
      <c r="CE143" s="83"/>
      <c r="CF143" s="83"/>
      <c r="CG143" s="83"/>
      <c r="CH143" s="83"/>
      <c r="CI143" s="83"/>
      <c r="CJ143" s="83"/>
      <c r="CK143" s="83"/>
      <c r="CL143" s="84"/>
      <c r="CM143" s="94"/>
      <c r="CN143" s="95"/>
      <c r="CO143" s="95"/>
      <c r="CP143" s="95"/>
      <c r="CQ143" s="95"/>
      <c r="CR143" s="95"/>
      <c r="CS143" s="95"/>
      <c r="CT143" s="95"/>
      <c r="CU143" s="96"/>
    </row>
    <row r="144" spans="1:99" ht="13.5" customHeight="1">
      <c r="A144" s="124" t="s">
        <v>383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56" t="s">
        <v>175</v>
      </c>
      <c r="AW144" s="57"/>
      <c r="AX144" s="57"/>
      <c r="AY144" s="57"/>
      <c r="AZ144" s="57"/>
      <c r="BA144" s="57"/>
      <c r="BB144" s="57"/>
      <c r="BC144" s="57"/>
      <c r="BD144" s="57"/>
      <c r="BE144" s="57"/>
      <c r="BF144" s="57"/>
      <c r="BG144" s="57"/>
      <c r="BH144" s="57"/>
      <c r="BI144" s="57"/>
      <c r="BJ144" s="57"/>
      <c r="BK144" s="57"/>
      <c r="BL144" s="72"/>
      <c r="BM144" s="72"/>
      <c r="BN144" s="72"/>
      <c r="BO144" s="72"/>
      <c r="BP144" s="72"/>
      <c r="BQ144" s="72"/>
      <c r="BR144" s="72"/>
      <c r="BS144" s="72"/>
      <c r="BT144" s="72"/>
      <c r="BU144" s="72"/>
      <c r="BV144" s="72"/>
      <c r="BW144" s="72"/>
      <c r="BX144" s="72"/>
      <c r="BY144" s="72"/>
      <c r="BZ144" s="72"/>
      <c r="CA144" s="72"/>
      <c r="CB144" s="72"/>
      <c r="CC144" s="72"/>
      <c r="CD144" s="72"/>
      <c r="CE144" s="72"/>
      <c r="CF144" s="72"/>
      <c r="CG144" s="72"/>
      <c r="CH144" s="72"/>
      <c r="CI144" s="72"/>
      <c r="CJ144" s="72"/>
      <c r="CK144" s="72"/>
      <c r="CL144" s="72"/>
      <c r="CM144" s="115" t="s">
        <v>56</v>
      </c>
      <c r="CN144" s="115"/>
      <c r="CO144" s="115"/>
      <c r="CP144" s="115"/>
      <c r="CQ144" s="115"/>
      <c r="CR144" s="115"/>
      <c r="CS144" s="115"/>
      <c r="CT144" s="115"/>
      <c r="CU144" s="116"/>
    </row>
    <row r="145" spans="1:99" ht="13.5" customHeight="1">
      <c r="A145" s="124" t="s">
        <v>384</v>
      </c>
      <c r="B145" s="125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5"/>
      <c r="W145" s="125"/>
      <c r="X145" s="125"/>
      <c r="Y145" s="125"/>
      <c r="Z145" s="125"/>
      <c r="AA145" s="125"/>
      <c r="AB145" s="125"/>
      <c r="AC145" s="125"/>
      <c r="AD145" s="12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56" t="s">
        <v>176</v>
      </c>
      <c r="AW145" s="57"/>
      <c r="AX145" s="57"/>
      <c r="AY145" s="57"/>
      <c r="AZ145" s="57"/>
      <c r="BA145" s="57"/>
      <c r="BB145" s="57"/>
      <c r="BC145" s="57"/>
      <c r="BD145" s="57"/>
      <c r="BE145" s="57"/>
      <c r="BF145" s="57"/>
      <c r="BG145" s="57"/>
      <c r="BH145" s="57"/>
      <c r="BI145" s="57"/>
      <c r="BJ145" s="57"/>
      <c r="BK145" s="57"/>
      <c r="BL145" s="72"/>
      <c r="BM145" s="72"/>
      <c r="BN145" s="72"/>
      <c r="BO145" s="72"/>
      <c r="BP145" s="72"/>
      <c r="BQ145" s="72"/>
      <c r="BR145" s="72"/>
      <c r="BS145" s="72"/>
      <c r="BT145" s="72"/>
      <c r="BU145" s="72"/>
      <c r="BV145" s="72"/>
      <c r="BW145" s="72"/>
      <c r="BX145" s="72"/>
      <c r="BY145" s="72"/>
      <c r="BZ145" s="72"/>
      <c r="CA145" s="72"/>
      <c r="CB145" s="72"/>
      <c r="CC145" s="72"/>
      <c r="CD145" s="72"/>
      <c r="CE145" s="72"/>
      <c r="CF145" s="72"/>
      <c r="CG145" s="72"/>
      <c r="CH145" s="72"/>
      <c r="CI145" s="72"/>
      <c r="CJ145" s="72"/>
      <c r="CK145" s="72"/>
      <c r="CL145" s="72"/>
      <c r="CM145" s="115" t="s">
        <v>56</v>
      </c>
      <c r="CN145" s="115"/>
      <c r="CO145" s="115"/>
      <c r="CP145" s="115"/>
      <c r="CQ145" s="115"/>
      <c r="CR145" s="115"/>
      <c r="CS145" s="115"/>
      <c r="CT145" s="115"/>
      <c r="CU145" s="116"/>
    </row>
    <row r="146" spans="1:99" ht="16.5" customHeight="1">
      <c r="A146" s="117" t="s">
        <v>385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9" t="s">
        <v>177</v>
      </c>
      <c r="AW146" s="120"/>
      <c r="AX146" s="120"/>
      <c r="AY146" s="120"/>
      <c r="AZ146" s="120" t="s">
        <v>56</v>
      </c>
      <c r="BA146" s="120"/>
      <c r="BB146" s="120"/>
      <c r="BC146" s="120"/>
      <c r="BD146" s="120"/>
      <c r="BE146" s="120"/>
      <c r="BF146" s="57"/>
      <c r="BG146" s="57"/>
      <c r="BH146" s="57"/>
      <c r="BI146" s="57"/>
      <c r="BJ146" s="57"/>
      <c r="BK146" s="57"/>
      <c r="BL146" s="121">
        <f>BL147</f>
        <v>0</v>
      </c>
      <c r="BM146" s="121"/>
      <c r="BN146" s="121"/>
      <c r="BO146" s="121"/>
      <c r="BP146" s="121"/>
      <c r="BQ146" s="121"/>
      <c r="BR146" s="121"/>
      <c r="BS146" s="121"/>
      <c r="BT146" s="121"/>
      <c r="BU146" s="121">
        <f>BU147</f>
        <v>0</v>
      </c>
      <c r="BV146" s="121"/>
      <c r="BW146" s="121"/>
      <c r="BX146" s="121"/>
      <c r="BY146" s="121"/>
      <c r="BZ146" s="121"/>
      <c r="CA146" s="121"/>
      <c r="CB146" s="121"/>
      <c r="CC146" s="121"/>
      <c r="CD146" s="121">
        <f>CD147</f>
        <v>0</v>
      </c>
      <c r="CE146" s="121"/>
      <c r="CF146" s="121"/>
      <c r="CG146" s="121"/>
      <c r="CH146" s="121"/>
      <c r="CI146" s="121"/>
      <c r="CJ146" s="121"/>
      <c r="CK146" s="121"/>
      <c r="CL146" s="121"/>
      <c r="CM146" s="122" t="s">
        <v>56</v>
      </c>
      <c r="CN146" s="122"/>
      <c r="CO146" s="122"/>
      <c r="CP146" s="122"/>
      <c r="CQ146" s="122"/>
      <c r="CR146" s="122"/>
      <c r="CS146" s="122"/>
      <c r="CT146" s="122"/>
      <c r="CU146" s="123"/>
    </row>
    <row r="147" spans="1:99" ht="16.5" customHeight="1">
      <c r="A147" s="106" t="s">
        <v>75</v>
      </c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8" t="s">
        <v>178</v>
      </c>
      <c r="AW147" s="109"/>
      <c r="AX147" s="109"/>
      <c r="AY147" s="110"/>
      <c r="AZ147" s="113" t="s">
        <v>179</v>
      </c>
      <c r="BA147" s="109"/>
      <c r="BB147" s="109"/>
      <c r="BC147" s="109"/>
      <c r="BD147" s="109"/>
      <c r="BE147" s="110"/>
      <c r="BF147" s="113"/>
      <c r="BG147" s="109"/>
      <c r="BH147" s="109"/>
      <c r="BI147" s="109"/>
      <c r="BJ147" s="109"/>
      <c r="BK147" s="110"/>
      <c r="BL147" s="79"/>
      <c r="BM147" s="80"/>
      <c r="BN147" s="80"/>
      <c r="BO147" s="80"/>
      <c r="BP147" s="80"/>
      <c r="BQ147" s="80"/>
      <c r="BR147" s="80"/>
      <c r="BS147" s="80"/>
      <c r="BT147" s="81"/>
      <c r="BU147" s="79"/>
      <c r="BV147" s="80"/>
      <c r="BW147" s="80"/>
      <c r="BX147" s="80"/>
      <c r="BY147" s="80"/>
      <c r="BZ147" s="80"/>
      <c r="CA147" s="80"/>
      <c r="CB147" s="80"/>
      <c r="CC147" s="81"/>
      <c r="CD147" s="79"/>
      <c r="CE147" s="80"/>
      <c r="CF147" s="80"/>
      <c r="CG147" s="80"/>
      <c r="CH147" s="80"/>
      <c r="CI147" s="80"/>
      <c r="CJ147" s="80"/>
      <c r="CK147" s="80"/>
      <c r="CL147" s="81"/>
      <c r="CM147" s="91" t="s">
        <v>56</v>
      </c>
      <c r="CN147" s="92"/>
      <c r="CO147" s="92"/>
      <c r="CP147" s="92"/>
      <c r="CQ147" s="92"/>
      <c r="CR147" s="92"/>
      <c r="CS147" s="92"/>
      <c r="CT147" s="92"/>
      <c r="CU147" s="93"/>
    </row>
    <row r="148" spans="1:99" ht="12.75">
      <c r="A148" s="100" t="s">
        <v>180</v>
      </c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11"/>
      <c r="AW148" s="42"/>
      <c r="AX148" s="42"/>
      <c r="AY148" s="112"/>
      <c r="AZ148" s="114"/>
      <c r="BA148" s="42"/>
      <c r="BB148" s="42"/>
      <c r="BC148" s="42"/>
      <c r="BD148" s="42"/>
      <c r="BE148" s="112"/>
      <c r="BF148" s="114"/>
      <c r="BG148" s="42"/>
      <c r="BH148" s="42"/>
      <c r="BI148" s="42"/>
      <c r="BJ148" s="42"/>
      <c r="BK148" s="112"/>
      <c r="BL148" s="82"/>
      <c r="BM148" s="83"/>
      <c r="BN148" s="83"/>
      <c r="BO148" s="83"/>
      <c r="BP148" s="83"/>
      <c r="BQ148" s="83"/>
      <c r="BR148" s="83"/>
      <c r="BS148" s="83"/>
      <c r="BT148" s="84"/>
      <c r="BU148" s="82"/>
      <c r="BV148" s="83"/>
      <c r="BW148" s="83"/>
      <c r="BX148" s="83"/>
      <c r="BY148" s="83"/>
      <c r="BZ148" s="83"/>
      <c r="CA148" s="83"/>
      <c r="CB148" s="83"/>
      <c r="CC148" s="84"/>
      <c r="CD148" s="82"/>
      <c r="CE148" s="83"/>
      <c r="CF148" s="83"/>
      <c r="CG148" s="83"/>
      <c r="CH148" s="83"/>
      <c r="CI148" s="83"/>
      <c r="CJ148" s="83"/>
      <c r="CK148" s="83"/>
      <c r="CL148" s="84"/>
      <c r="CM148" s="94"/>
      <c r="CN148" s="95"/>
      <c r="CO148" s="95"/>
      <c r="CP148" s="95"/>
      <c r="CQ148" s="95"/>
      <c r="CR148" s="95"/>
      <c r="CS148" s="95"/>
      <c r="CT148" s="95"/>
      <c r="CU148" s="96"/>
    </row>
    <row r="149" spans="1:99" ht="13.5" customHeight="1" thickBot="1">
      <c r="A149" s="102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4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78"/>
      <c r="BM149" s="78"/>
      <c r="BN149" s="78"/>
      <c r="BO149" s="78"/>
      <c r="BP149" s="78"/>
      <c r="BQ149" s="78"/>
      <c r="BR149" s="78"/>
      <c r="BS149" s="78"/>
      <c r="BT149" s="78"/>
      <c r="BU149" s="78"/>
      <c r="BV149" s="78"/>
      <c r="BW149" s="78"/>
      <c r="BX149" s="78"/>
      <c r="BY149" s="78"/>
      <c r="BZ149" s="78"/>
      <c r="CA149" s="78"/>
      <c r="CB149" s="78"/>
      <c r="CC149" s="78"/>
      <c r="CD149" s="78"/>
      <c r="CE149" s="78"/>
      <c r="CF149" s="78"/>
      <c r="CG149" s="78"/>
      <c r="CH149" s="78"/>
      <c r="CI149" s="78"/>
      <c r="CJ149" s="78"/>
      <c r="CK149" s="78"/>
      <c r="CL149" s="78"/>
      <c r="CM149" s="97"/>
      <c r="CN149" s="98"/>
      <c r="CO149" s="98"/>
      <c r="CP149" s="98"/>
      <c r="CQ149" s="98"/>
      <c r="CR149" s="98"/>
      <c r="CS149" s="98"/>
      <c r="CT149" s="98"/>
      <c r="CU149" s="99"/>
    </row>
    <row r="150" spans="1:18" s="1" customFormat="1" ht="11.2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</row>
  </sheetData>
  <sheetProtection/>
  <mergeCells count="886">
    <mergeCell ref="CD103:CL103"/>
    <mergeCell ref="CM103:CU103"/>
    <mergeCell ref="A104:AU104"/>
    <mergeCell ref="AV104:AY104"/>
    <mergeCell ref="AZ104:BE104"/>
    <mergeCell ref="BF104:BK104"/>
    <mergeCell ref="BL104:BT104"/>
    <mergeCell ref="BU104:CC104"/>
    <mergeCell ref="CD104:CL104"/>
    <mergeCell ref="CM104:CU104"/>
    <mergeCell ref="CD68:CL68"/>
    <mergeCell ref="CM68:CU68"/>
    <mergeCell ref="A90:AU91"/>
    <mergeCell ref="A102:AU102"/>
    <mergeCell ref="AV102:AY102"/>
    <mergeCell ref="AZ102:BE102"/>
    <mergeCell ref="BF102:BK102"/>
    <mergeCell ref="BL102:BT102"/>
    <mergeCell ref="BU102:CC102"/>
    <mergeCell ref="CD102:CL102"/>
    <mergeCell ref="A68:AU68"/>
    <mergeCell ref="AV68:AY68"/>
    <mergeCell ref="AZ68:BE68"/>
    <mergeCell ref="BF68:BK68"/>
    <mergeCell ref="BL68:BT68"/>
    <mergeCell ref="BU68:CC68"/>
    <mergeCell ref="CD18:CL21"/>
    <mergeCell ref="CM18:CU21"/>
    <mergeCell ref="A19:AU19"/>
    <mergeCell ref="A20:AU20"/>
    <mergeCell ref="A21:AU21"/>
    <mergeCell ref="A1:CU1"/>
    <mergeCell ref="A18:AU18"/>
    <mergeCell ref="AV18:AY21"/>
    <mergeCell ref="AZ18:BE21"/>
    <mergeCell ref="BF18:BK21"/>
    <mergeCell ref="BL18:BT21"/>
    <mergeCell ref="BU18:CC21"/>
    <mergeCell ref="CM16:CU16"/>
    <mergeCell ref="A17:AU17"/>
    <mergeCell ref="AV17:AY17"/>
    <mergeCell ref="AZ17:BE17"/>
    <mergeCell ref="BF17:BK17"/>
    <mergeCell ref="BL17:BT17"/>
    <mergeCell ref="BU17:CC17"/>
    <mergeCell ref="CD17:CL17"/>
    <mergeCell ref="CM17:CU17"/>
    <mergeCell ref="BU15:CC15"/>
    <mergeCell ref="CD15:CL15"/>
    <mergeCell ref="CM15:CU15"/>
    <mergeCell ref="A16:AU16"/>
    <mergeCell ref="AV16:AY16"/>
    <mergeCell ref="AZ16:BE16"/>
    <mergeCell ref="BF16:BK16"/>
    <mergeCell ref="BL16:BT16"/>
    <mergeCell ref="BU16:CC16"/>
    <mergeCell ref="CD16:CL16"/>
    <mergeCell ref="A14:AU14"/>
    <mergeCell ref="A15:AU15"/>
    <mergeCell ref="AV15:AY15"/>
    <mergeCell ref="AZ15:BE15"/>
    <mergeCell ref="BF15:BK15"/>
    <mergeCell ref="BL15:BT15"/>
    <mergeCell ref="CD12:CL12"/>
    <mergeCell ref="CM12:CU12"/>
    <mergeCell ref="A13:AU13"/>
    <mergeCell ref="AV13:AY14"/>
    <mergeCell ref="AZ13:BE14"/>
    <mergeCell ref="BF13:BK14"/>
    <mergeCell ref="BL13:BT14"/>
    <mergeCell ref="BU13:CC14"/>
    <mergeCell ref="CD13:CL14"/>
    <mergeCell ref="CM13:CU14"/>
    <mergeCell ref="A12:AU12"/>
    <mergeCell ref="AV12:AY12"/>
    <mergeCell ref="AZ12:BE12"/>
    <mergeCell ref="BF12:BK12"/>
    <mergeCell ref="BL12:BT12"/>
    <mergeCell ref="BU12:CC12"/>
    <mergeCell ref="A11:AU11"/>
    <mergeCell ref="AV11:AY11"/>
    <mergeCell ref="AZ11:BE11"/>
    <mergeCell ref="BF11:BK11"/>
    <mergeCell ref="BL11:BT11"/>
    <mergeCell ref="BU11:CC11"/>
    <mergeCell ref="A10:AU10"/>
    <mergeCell ref="AV10:AY10"/>
    <mergeCell ref="AZ10:BE10"/>
    <mergeCell ref="BF10:BK10"/>
    <mergeCell ref="BL10:BT10"/>
    <mergeCell ref="BU10:CC10"/>
    <mergeCell ref="BU117:CC117"/>
    <mergeCell ref="CD117:CL117"/>
    <mergeCell ref="CM117:CU117"/>
    <mergeCell ref="CD38:CL38"/>
    <mergeCell ref="CM38:CU38"/>
    <mergeCell ref="AV116:AY116"/>
    <mergeCell ref="AZ116:BE116"/>
    <mergeCell ref="BF116:BK116"/>
    <mergeCell ref="AV117:AY117"/>
    <mergeCell ref="AZ117:BE117"/>
    <mergeCell ref="BF117:BK117"/>
    <mergeCell ref="BL116:BT116"/>
    <mergeCell ref="BL117:BT117"/>
    <mergeCell ref="CM35:CU35"/>
    <mergeCell ref="CM36:CU36"/>
    <mergeCell ref="CM37:CU37"/>
    <mergeCell ref="BU116:CC116"/>
    <mergeCell ref="CD116:CL116"/>
    <mergeCell ref="CM116:CU116"/>
    <mergeCell ref="BU35:CC35"/>
    <mergeCell ref="BU36:CC36"/>
    <mergeCell ref="BU37:CC37"/>
    <mergeCell ref="CD35:CL35"/>
    <mergeCell ref="CD36:CL36"/>
    <mergeCell ref="CD37:CL37"/>
    <mergeCell ref="BF35:BK35"/>
    <mergeCell ref="BF37:BK37"/>
    <mergeCell ref="BF36:BK36"/>
    <mergeCell ref="BL35:BT35"/>
    <mergeCell ref="BL36:BT36"/>
    <mergeCell ref="BL37:BT37"/>
    <mergeCell ref="A36:AU36"/>
    <mergeCell ref="AV35:AY35"/>
    <mergeCell ref="AV36:AY36"/>
    <mergeCell ref="AV37:AY37"/>
    <mergeCell ref="AZ35:BE35"/>
    <mergeCell ref="AZ36:BE36"/>
    <mergeCell ref="AZ37:BE37"/>
    <mergeCell ref="CD132:CL132"/>
    <mergeCell ref="CM132:CU132"/>
    <mergeCell ref="CD133:CL133"/>
    <mergeCell ref="CM133:CU133"/>
    <mergeCell ref="A133:AU133"/>
    <mergeCell ref="AV133:AY133"/>
    <mergeCell ref="AZ133:BE133"/>
    <mergeCell ref="BF133:BK133"/>
    <mergeCell ref="BL133:BT133"/>
    <mergeCell ref="BU133:CC133"/>
    <mergeCell ref="A132:AU132"/>
    <mergeCell ref="AV132:AY132"/>
    <mergeCell ref="AZ132:BE132"/>
    <mergeCell ref="BF132:BK132"/>
    <mergeCell ref="BL132:BT132"/>
    <mergeCell ref="BU132:CC132"/>
    <mergeCell ref="CD129:CL129"/>
    <mergeCell ref="CM129:CU129"/>
    <mergeCell ref="A130:AU130"/>
    <mergeCell ref="AV130:AY130"/>
    <mergeCell ref="AZ130:BE130"/>
    <mergeCell ref="BF130:BK130"/>
    <mergeCell ref="BL130:BT130"/>
    <mergeCell ref="BU130:CC130"/>
    <mergeCell ref="CD130:CL130"/>
    <mergeCell ref="CM130:CU130"/>
    <mergeCell ref="A129:AU129"/>
    <mergeCell ref="AV129:AY129"/>
    <mergeCell ref="AZ129:BE129"/>
    <mergeCell ref="BF129:BK129"/>
    <mergeCell ref="BL129:BT129"/>
    <mergeCell ref="BU129:CC129"/>
    <mergeCell ref="CD131:CL131"/>
    <mergeCell ref="CM131:CU131"/>
    <mergeCell ref="A128:AU128"/>
    <mergeCell ref="AV128:AY128"/>
    <mergeCell ref="AZ128:BE128"/>
    <mergeCell ref="BF128:BK128"/>
    <mergeCell ref="BL128:BT128"/>
    <mergeCell ref="BU128:CC128"/>
    <mergeCell ref="CD128:CL128"/>
    <mergeCell ref="CM128:CU128"/>
    <mergeCell ref="A131:AU131"/>
    <mergeCell ref="AV131:AY131"/>
    <mergeCell ref="AZ131:BE131"/>
    <mergeCell ref="BF131:BK131"/>
    <mergeCell ref="BL131:BT131"/>
    <mergeCell ref="BU131:CC131"/>
    <mergeCell ref="CD126:CL126"/>
    <mergeCell ref="CM126:CU126"/>
    <mergeCell ref="A127:AU127"/>
    <mergeCell ref="AV127:AY127"/>
    <mergeCell ref="AZ127:BE127"/>
    <mergeCell ref="BF127:BK127"/>
    <mergeCell ref="BL127:BT127"/>
    <mergeCell ref="BU127:CC127"/>
    <mergeCell ref="CD127:CL127"/>
    <mergeCell ref="CM127:CU127"/>
    <mergeCell ref="A126:AU126"/>
    <mergeCell ref="AV126:AY126"/>
    <mergeCell ref="AZ126:BE126"/>
    <mergeCell ref="BF126:BK126"/>
    <mergeCell ref="BL126:BT126"/>
    <mergeCell ref="BU126:CC126"/>
    <mergeCell ref="CD124:CL124"/>
    <mergeCell ref="CM124:CU124"/>
    <mergeCell ref="A125:AU125"/>
    <mergeCell ref="AV125:AY125"/>
    <mergeCell ref="AZ125:BE125"/>
    <mergeCell ref="BF125:BK125"/>
    <mergeCell ref="BL125:BT125"/>
    <mergeCell ref="BU125:CC125"/>
    <mergeCell ref="CD125:CL125"/>
    <mergeCell ref="CM125:CU125"/>
    <mergeCell ref="A124:AU124"/>
    <mergeCell ref="AV124:AY124"/>
    <mergeCell ref="AZ124:BE124"/>
    <mergeCell ref="BF124:BK124"/>
    <mergeCell ref="BL124:BT124"/>
    <mergeCell ref="BU124:CC124"/>
    <mergeCell ref="CD122:CL122"/>
    <mergeCell ref="CM122:CU122"/>
    <mergeCell ref="A123:AU123"/>
    <mergeCell ref="AV123:AY123"/>
    <mergeCell ref="AZ123:BE123"/>
    <mergeCell ref="BF123:BK123"/>
    <mergeCell ref="BL123:BT123"/>
    <mergeCell ref="BU123:CC123"/>
    <mergeCell ref="CD123:CL123"/>
    <mergeCell ref="CM123:CU123"/>
    <mergeCell ref="AZ118:BE118"/>
    <mergeCell ref="BF118:BK118"/>
    <mergeCell ref="BL118:BT118"/>
    <mergeCell ref="BU118:CC118"/>
    <mergeCell ref="BL122:BT122"/>
    <mergeCell ref="BU122:CC122"/>
    <mergeCell ref="CD118:CL118"/>
    <mergeCell ref="CM118:CU118"/>
    <mergeCell ref="A119:AU119"/>
    <mergeCell ref="AV119:AY119"/>
    <mergeCell ref="AZ119:BE119"/>
    <mergeCell ref="BF119:BK119"/>
    <mergeCell ref="BL119:BT119"/>
    <mergeCell ref="CM119:CU119"/>
    <mergeCell ref="A118:AU118"/>
    <mergeCell ref="AV118:AY118"/>
    <mergeCell ref="A85:AU85"/>
    <mergeCell ref="A83:AU83"/>
    <mergeCell ref="AV83:AY83"/>
    <mergeCell ref="AZ83:BE83"/>
    <mergeCell ref="BF83:BK83"/>
    <mergeCell ref="A84:AU84"/>
    <mergeCell ref="AV84:AY84"/>
    <mergeCell ref="AZ84:BE84"/>
    <mergeCell ref="BF84:BK84"/>
    <mergeCell ref="BU83:CC83"/>
    <mergeCell ref="CD83:CL83"/>
    <mergeCell ref="CM83:CU83"/>
    <mergeCell ref="BL84:BT84"/>
    <mergeCell ref="BU84:CC84"/>
    <mergeCell ref="CD84:CL84"/>
    <mergeCell ref="CM84:CU84"/>
    <mergeCell ref="AV32:AY33"/>
    <mergeCell ref="CD120:CL120"/>
    <mergeCell ref="CM120:CU120"/>
    <mergeCell ref="CD30:CL30"/>
    <mergeCell ref="CM30:CU30"/>
    <mergeCell ref="A121:AU121"/>
    <mergeCell ref="AV121:AY121"/>
    <mergeCell ref="AZ121:BE121"/>
    <mergeCell ref="BF121:BK121"/>
    <mergeCell ref="BL121:BT121"/>
    <mergeCell ref="A30:AU30"/>
    <mergeCell ref="AV30:AY30"/>
    <mergeCell ref="AZ30:BE30"/>
    <mergeCell ref="BF30:BK30"/>
    <mergeCell ref="BL30:BT30"/>
    <mergeCell ref="BU30:CC30"/>
    <mergeCell ref="A3:AU3"/>
    <mergeCell ref="AV3:AY3"/>
    <mergeCell ref="AZ3:BE3"/>
    <mergeCell ref="BF3:BK3"/>
    <mergeCell ref="BL3:CU3"/>
    <mergeCell ref="A4:AU4"/>
    <mergeCell ref="AV4:AY4"/>
    <mergeCell ref="AZ4:BE4"/>
    <mergeCell ref="BF4:BK4"/>
    <mergeCell ref="BL4:BT4"/>
    <mergeCell ref="BU4:CC4"/>
    <mergeCell ref="CD4:CL4"/>
    <mergeCell ref="CM4:CU4"/>
    <mergeCell ref="A5:AU5"/>
    <mergeCell ref="AV5:AY5"/>
    <mergeCell ref="AZ5:BE5"/>
    <mergeCell ref="BF5:BK5"/>
    <mergeCell ref="BL5:BT5"/>
    <mergeCell ref="BU5:CC5"/>
    <mergeCell ref="CD5:CL5"/>
    <mergeCell ref="CM5:CU5"/>
    <mergeCell ref="A6:AU6"/>
    <mergeCell ref="AV6:AY6"/>
    <mergeCell ref="AZ6:BE6"/>
    <mergeCell ref="BF6:BK6"/>
    <mergeCell ref="BL6:BT6"/>
    <mergeCell ref="BU6:CC6"/>
    <mergeCell ref="CD6:CL6"/>
    <mergeCell ref="CM6:CU6"/>
    <mergeCell ref="A7:AU7"/>
    <mergeCell ref="AV7:AY7"/>
    <mergeCell ref="AZ7:BE7"/>
    <mergeCell ref="BF7:BK7"/>
    <mergeCell ref="BL7:BT7"/>
    <mergeCell ref="BU7:CC7"/>
    <mergeCell ref="CD7:CL7"/>
    <mergeCell ref="CM7:CU7"/>
    <mergeCell ref="A8:AU8"/>
    <mergeCell ref="AV8:AY8"/>
    <mergeCell ref="AZ8:BE8"/>
    <mergeCell ref="BF8:BK8"/>
    <mergeCell ref="BL8:BT8"/>
    <mergeCell ref="BU8:CC8"/>
    <mergeCell ref="CD8:CL8"/>
    <mergeCell ref="CM8:CU8"/>
    <mergeCell ref="A9:AU9"/>
    <mergeCell ref="AV9:AY9"/>
    <mergeCell ref="AZ9:BE9"/>
    <mergeCell ref="BF9:BK9"/>
    <mergeCell ref="BL9:BT9"/>
    <mergeCell ref="BU9:CC9"/>
    <mergeCell ref="CD9:CL9"/>
    <mergeCell ref="CM9:CU9"/>
    <mergeCell ref="BL22:BT24"/>
    <mergeCell ref="BU22:CC24"/>
    <mergeCell ref="CD22:CL24"/>
    <mergeCell ref="CM22:CU24"/>
    <mergeCell ref="CD10:CL10"/>
    <mergeCell ref="CM10:CU10"/>
    <mergeCell ref="CD11:CL11"/>
    <mergeCell ref="CM11:CU11"/>
    <mergeCell ref="A23:AU23"/>
    <mergeCell ref="A24:AU24"/>
    <mergeCell ref="A22:AU22"/>
    <mergeCell ref="AV22:AY24"/>
    <mergeCell ref="AZ22:BE24"/>
    <mergeCell ref="BF22:BK24"/>
    <mergeCell ref="BU31:CC31"/>
    <mergeCell ref="CD31:CL31"/>
    <mergeCell ref="CM31:CU31"/>
    <mergeCell ref="A26:AU26"/>
    <mergeCell ref="AV26:AY26"/>
    <mergeCell ref="AZ26:BE26"/>
    <mergeCell ref="BF26:BK26"/>
    <mergeCell ref="BL26:BT26"/>
    <mergeCell ref="BU26:CC26"/>
    <mergeCell ref="A29:AU29"/>
    <mergeCell ref="BU32:CC33"/>
    <mergeCell ref="CD32:CL33"/>
    <mergeCell ref="CM32:CU33"/>
    <mergeCell ref="CD26:CL26"/>
    <mergeCell ref="CM26:CU26"/>
    <mergeCell ref="A31:AU31"/>
    <mergeCell ref="AV31:AY31"/>
    <mergeCell ref="AZ31:BE31"/>
    <mergeCell ref="BF31:BK31"/>
    <mergeCell ref="BL31:BT31"/>
    <mergeCell ref="A33:AU33"/>
    <mergeCell ref="A34:AU34"/>
    <mergeCell ref="AV34:AY34"/>
    <mergeCell ref="AZ34:BE34"/>
    <mergeCell ref="BF34:BK34"/>
    <mergeCell ref="BL34:BT34"/>
    <mergeCell ref="AZ32:BE33"/>
    <mergeCell ref="BF32:BK33"/>
    <mergeCell ref="BL32:BT33"/>
    <mergeCell ref="A32:AU32"/>
    <mergeCell ref="BU34:CC34"/>
    <mergeCell ref="CD34:CL34"/>
    <mergeCell ref="CM34:CU34"/>
    <mergeCell ref="A35:AU35"/>
    <mergeCell ref="A38:AU38"/>
    <mergeCell ref="AV38:AY38"/>
    <mergeCell ref="AZ38:BE38"/>
    <mergeCell ref="BF38:BK38"/>
    <mergeCell ref="BL38:BT38"/>
    <mergeCell ref="A37:AU37"/>
    <mergeCell ref="A39:AU39"/>
    <mergeCell ref="AV39:AY39"/>
    <mergeCell ref="AZ39:BE39"/>
    <mergeCell ref="BF39:BK39"/>
    <mergeCell ref="BL39:BT39"/>
    <mergeCell ref="BU39:CC39"/>
    <mergeCell ref="CD39:CL39"/>
    <mergeCell ref="CM39:CU39"/>
    <mergeCell ref="BU38:CC38"/>
    <mergeCell ref="A40:AU40"/>
    <mergeCell ref="AV40:AY41"/>
    <mergeCell ref="AZ40:BE41"/>
    <mergeCell ref="BF40:BK41"/>
    <mergeCell ref="BL40:BT41"/>
    <mergeCell ref="BU40:CC41"/>
    <mergeCell ref="CD40:CL41"/>
    <mergeCell ref="CM40:CU41"/>
    <mergeCell ref="A41:AU41"/>
    <mergeCell ref="A42:AU42"/>
    <mergeCell ref="AV42:AY42"/>
    <mergeCell ref="AZ42:BE42"/>
    <mergeCell ref="BF42:BK42"/>
    <mergeCell ref="BL42:BT42"/>
    <mergeCell ref="BU42:CC42"/>
    <mergeCell ref="CD42:CL42"/>
    <mergeCell ref="CM42:CU42"/>
    <mergeCell ref="A43:AU43"/>
    <mergeCell ref="AV43:AY43"/>
    <mergeCell ref="AZ43:BE43"/>
    <mergeCell ref="BF43:BK43"/>
    <mergeCell ref="BL43:BT43"/>
    <mergeCell ref="BU43:CC43"/>
    <mergeCell ref="CD43:CL43"/>
    <mergeCell ref="CM43:CU43"/>
    <mergeCell ref="A44:AU44"/>
    <mergeCell ref="AV44:AY44"/>
    <mergeCell ref="AZ44:BE44"/>
    <mergeCell ref="BF44:BK44"/>
    <mergeCell ref="BL44:BT44"/>
    <mergeCell ref="BU44:CC44"/>
    <mergeCell ref="CD44:CL44"/>
    <mergeCell ref="CM44:CU44"/>
    <mergeCell ref="A45:AU45"/>
    <mergeCell ref="AV45:AY46"/>
    <mergeCell ref="AZ45:BE46"/>
    <mergeCell ref="BF45:BK46"/>
    <mergeCell ref="BL45:BT46"/>
    <mergeCell ref="BU45:CC46"/>
    <mergeCell ref="CD45:CL46"/>
    <mergeCell ref="CM45:CU46"/>
    <mergeCell ref="A46:AU46"/>
    <mergeCell ref="A47:AU47"/>
    <mergeCell ref="AV47:AY47"/>
    <mergeCell ref="AZ47:BE47"/>
    <mergeCell ref="BF47:BK47"/>
    <mergeCell ref="BL47:BT47"/>
    <mergeCell ref="BU47:CC47"/>
    <mergeCell ref="CD47:CL47"/>
    <mergeCell ref="CM47:CU47"/>
    <mergeCell ref="A48:AU48"/>
    <mergeCell ref="AV48:AY48"/>
    <mergeCell ref="AZ48:BE48"/>
    <mergeCell ref="BF48:BK48"/>
    <mergeCell ref="BL48:BT48"/>
    <mergeCell ref="BU48:CC48"/>
    <mergeCell ref="CD48:CL48"/>
    <mergeCell ref="CM48:CU48"/>
    <mergeCell ref="A49:AU49"/>
    <mergeCell ref="AV49:AY51"/>
    <mergeCell ref="AZ49:BE51"/>
    <mergeCell ref="BF49:BK51"/>
    <mergeCell ref="BL49:BT51"/>
    <mergeCell ref="BU49:CC51"/>
    <mergeCell ref="CD49:CL51"/>
    <mergeCell ref="CM49:CU51"/>
    <mergeCell ref="A50:AU50"/>
    <mergeCell ref="A51:AU51"/>
    <mergeCell ref="A52:AU52"/>
    <mergeCell ref="AV52:AY52"/>
    <mergeCell ref="AZ52:BE52"/>
    <mergeCell ref="BF52:BK52"/>
    <mergeCell ref="BL52:BT52"/>
    <mergeCell ref="BU52:CC52"/>
    <mergeCell ref="CD52:CL52"/>
    <mergeCell ref="CM52:CU52"/>
    <mergeCell ref="A53:AU53"/>
    <mergeCell ref="AV53:AY53"/>
    <mergeCell ref="AZ53:BE53"/>
    <mergeCell ref="BF53:BK53"/>
    <mergeCell ref="BL53:BT53"/>
    <mergeCell ref="BU53:CC53"/>
    <mergeCell ref="CD53:CL53"/>
    <mergeCell ref="CM53:CU53"/>
    <mergeCell ref="A54:AU54"/>
    <mergeCell ref="AV54:AY55"/>
    <mergeCell ref="AZ54:BE55"/>
    <mergeCell ref="BF54:BK55"/>
    <mergeCell ref="BL54:BT55"/>
    <mergeCell ref="BU54:CC55"/>
    <mergeCell ref="CD54:CL55"/>
    <mergeCell ref="CM54:CU55"/>
    <mergeCell ref="A55:AU55"/>
    <mergeCell ref="A56:AU56"/>
    <mergeCell ref="AV56:AY57"/>
    <mergeCell ref="AZ56:BE57"/>
    <mergeCell ref="BF56:BK57"/>
    <mergeCell ref="BL56:BT57"/>
    <mergeCell ref="BU56:CC57"/>
    <mergeCell ref="CD56:CL57"/>
    <mergeCell ref="CM56:CU57"/>
    <mergeCell ref="A57:AU57"/>
    <mergeCell ref="A58:AU58"/>
    <mergeCell ref="AV58:AY58"/>
    <mergeCell ref="AZ58:BE58"/>
    <mergeCell ref="BF58:BK58"/>
    <mergeCell ref="BL58:BT58"/>
    <mergeCell ref="BU58:CC58"/>
    <mergeCell ref="CD58:CL58"/>
    <mergeCell ref="CM58:CU58"/>
    <mergeCell ref="A59:AU59"/>
    <mergeCell ref="AV59:AY60"/>
    <mergeCell ref="AZ59:BE60"/>
    <mergeCell ref="BF59:BK60"/>
    <mergeCell ref="BL59:BT60"/>
    <mergeCell ref="BU59:CC60"/>
    <mergeCell ref="CD59:CL60"/>
    <mergeCell ref="CM59:CU60"/>
    <mergeCell ref="A60:AU60"/>
    <mergeCell ref="A61:AU61"/>
    <mergeCell ref="AV61:AY62"/>
    <mergeCell ref="AZ61:BE62"/>
    <mergeCell ref="BF61:BK62"/>
    <mergeCell ref="BL61:BT62"/>
    <mergeCell ref="BU61:CC62"/>
    <mergeCell ref="CD61:CL62"/>
    <mergeCell ref="CM61:CU62"/>
    <mergeCell ref="A62:AU62"/>
    <mergeCell ref="A63:AU63"/>
    <mergeCell ref="AV63:AY64"/>
    <mergeCell ref="AZ63:BE64"/>
    <mergeCell ref="BF63:BK64"/>
    <mergeCell ref="BL63:BT64"/>
    <mergeCell ref="BU63:CC64"/>
    <mergeCell ref="CD63:CL64"/>
    <mergeCell ref="CM63:CU64"/>
    <mergeCell ref="A64:AU64"/>
    <mergeCell ref="A65:AU65"/>
    <mergeCell ref="AV65:AY65"/>
    <mergeCell ref="AZ65:BE65"/>
    <mergeCell ref="BF65:BK65"/>
    <mergeCell ref="BL65:BT65"/>
    <mergeCell ref="BU65:CC65"/>
    <mergeCell ref="CD65:CL65"/>
    <mergeCell ref="CM65:CU65"/>
    <mergeCell ref="A66:AU66"/>
    <mergeCell ref="AV66:AY67"/>
    <mergeCell ref="AZ66:BE67"/>
    <mergeCell ref="BF66:BK67"/>
    <mergeCell ref="BL66:BT67"/>
    <mergeCell ref="BU66:CC67"/>
    <mergeCell ref="CD66:CL67"/>
    <mergeCell ref="CM66:CU67"/>
    <mergeCell ref="A67:AU67"/>
    <mergeCell ref="A69:AU69"/>
    <mergeCell ref="AV69:AY70"/>
    <mergeCell ref="AZ69:BE70"/>
    <mergeCell ref="BF69:BK70"/>
    <mergeCell ref="BL69:BT70"/>
    <mergeCell ref="BU69:CC70"/>
    <mergeCell ref="CD69:CL70"/>
    <mergeCell ref="CM69:CU70"/>
    <mergeCell ref="A70:AU70"/>
    <mergeCell ref="A71:AU71"/>
    <mergeCell ref="AV71:AY72"/>
    <mergeCell ref="AZ71:BE72"/>
    <mergeCell ref="BF71:BK72"/>
    <mergeCell ref="BL71:BT72"/>
    <mergeCell ref="BU71:CC72"/>
    <mergeCell ref="CD71:CL72"/>
    <mergeCell ref="CM71:CU72"/>
    <mergeCell ref="A72:AU72"/>
    <mergeCell ref="A73:AU73"/>
    <mergeCell ref="AV73:AY74"/>
    <mergeCell ref="AZ73:BE74"/>
    <mergeCell ref="BF73:BK74"/>
    <mergeCell ref="BL73:BT74"/>
    <mergeCell ref="BU73:CC74"/>
    <mergeCell ref="CD73:CL74"/>
    <mergeCell ref="CM73:CU74"/>
    <mergeCell ref="A74:AU74"/>
    <mergeCell ref="CM102:CU102"/>
    <mergeCell ref="A103:AU103"/>
    <mergeCell ref="AV103:AY103"/>
    <mergeCell ref="AZ103:BE103"/>
    <mergeCell ref="BF103:BK103"/>
    <mergeCell ref="BL103:BT103"/>
    <mergeCell ref="BU103:CC103"/>
    <mergeCell ref="A75:AU75"/>
    <mergeCell ref="AV75:AY75"/>
    <mergeCell ref="AZ75:BE75"/>
    <mergeCell ref="BF75:BK75"/>
    <mergeCell ref="BL75:BT75"/>
    <mergeCell ref="BU75:CC75"/>
    <mergeCell ref="CD75:CL75"/>
    <mergeCell ref="CM75:CU75"/>
    <mergeCell ref="A76:AU76"/>
    <mergeCell ref="AV76:AY78"/>
    <mergeCell ref="AZ76:BE78"/>
    <mergeCell ref="BF76:BK78"/>
    <mergeCell ref="BL76:BT78"/>
    <mergeCell ref="BU76:CC78"/>
    <mergeCell ref="CD76:CL78"/>
    <mergeCell ref="CM76:CU78"/>
    <mergeCell ref="A77:AU77"/>
    <mergeCell ref="A78:AU78"/>
    <mergeCell ref="A79:AU79"/>
    <mergeCell ref="AV79:AY81"/>
    <mergeCell ref="AZ79:BE81"/>
    <mergeCell ref="BF79:BK81"/>
    <mergeCell ref="BL79:BT81"/>
    <mergeCell ref="BU79:CC81"/>
    <mergeCell ref="CD79:CL81"/>
    <mergeCell ref="CM79:CU81"/>
    <mergeCell ref="A80:AU80"/>
    <mergeCell ref="A81:AU81"/>
    <mergeCell ref="A82:AU82"/>
    <mergeCell ref="AV82:AY82"/>
    <mergeCell ref="AZ82:BE82"/>
    <mergeCell ref="BF82:BK82"/>
    <mergeCell ref="BL82:BT82"/>
    <mergeCell ref="BU82:CC82"/>
    <mergeCell ref="CD82:CL82"/>
    <mergeCell ref="CM82:CU82"/>
    <mergeCell ref="AV85:AY86"/>
    <mergeCell ref="AZ85:BE86"/>
    <mergeCell ref="BF85:BK86"/>
    <mergeCell ref="BL85:BT86"/>
    <mergeCell ref="BU85:CC86"/>
    <mergeCell ref="CD85:CL86"/>
    <mergeCell ref="CM85:CU86"/>
    <mergeCell ref="BL83:BT83"/>
    <mergeCell ref="A86:AU86"/>
    <mergeCell ref="A87:AU87"/>
    <mergeCell ref="AV87:AY89"/>
    <mergeCell ref="AZ87:BE89"/>
    <mergeCell ref="BF87:BK89"/>
    <mergeCell ref="BL87:BT89"/>
    <mergeCell ref="BU87:CC89"/>
    <mergeCell ref="CD87:CL89"/>
    <mergeCell ref="CM87:CU89"/>
    <mergeCell ref="A88:AU88"/>
    <mergeCell ref="A89:AU89"/>
    <mergeCell ref="AV90:AY91"/>
    <mergeCell ref="AZ90:BE91"/>
    <mergeCell ref="BF90:BK91"/>
    <mergeCell ref="BL90:BT91"/>
    <mergeCell ref="BU90:CC91"/>
    <mergeCell ref="CD90:CL91"/>
    <mergeCell ref="CM90:CU91"/>
    <mergeCell ref="A92:AU92"/>
    <mergeCell ref="AV92:AY92"/>
    <mergeCell ref="AZ92:BE92"/>
    <mergeCell ref="BF92:BK92"/>
    <mergeCell ref="BL92:BT92"/>
    <mergeCell ref="BU92:CC92"/>
    <mergeCell ref="CD92:CL92"/>
    <mergeCell ref="CM92:CU92"/>
    <mergeCell ref="A93:AU93"/>
    <mergeCell ref="AV93:AY94"/>
    <mergeCell ref="AZ93:BE94"/>
    <mergeCell ref="BF93:BK94"/>
    <mergeCell ref="BL93:BT94"/>
    <mergeCell ref="BU93:CC94"/>
    <mergeCell ref="CD93:CL94"/>
    <mergeCell ref="CM93:CU94"/>
    <mergeCell ref="A94:AU94"/>
    <mergeCell ref="A95:AU95"/>
    <mergeCell ref="AV95:AY96"/>
    <mergeCell ref="AZ95:BE96"/>
    <mergeCell ref="BF95:BK96"/>
    <mergeCell ref="BL95:BT96"/>
    <mergeCell ref="BU95:CC96"/>
    <mergeCell ref="CD95:CL96"/>
    <mergeCell ref="CM95:CU96"/>
    <mergeCell ref="A96:AU96"/>
    <mergeCell ref="A97:AU97"/>
    <mergeCell ref="AV97:AY97"/>
    <mergeCell ref="AZ97:BE97"/>
    <mergeCell ref="BF97:BK97"/>
    <mergeCell ref="BL97:BT97"/>
    <mergeCell ref="BU97:CC97"/>
    <mergeCell ref="CD97:CL97"/>
    <mergeCell ref="CM97:CU97"/>
    <mergeCell ref="A98:AU98"/>
    <mergeCell ref="AV98:AY98"/>
    <mergeCell ref="AZ98:BE98"/>
    <mergeCell ref="BF98:BK98"/>
    <mergeCell ref="BL98:BT98"/>
    <mergeCell ref="BU98:CC98"/>
    <mergeCell ref="CD98:CL98"/>
    <mergeCell ref="CM98:CU98"/>
    <mergeCell ref="A99:AU99"/>
    <mergeCell ref="AV99:AY100"/>
    <mergeCell ref="AZ99:BE100"/>
    <mergeCell ref="BF99:BK100"/>
    <mergeCell ref="BL99:BT100"/>
    <mergeCell ref="BU99:CC100"/>
    <mergeCell ref="CD99:CL100"/>
    <mergeCell ref="CM99:CU100"/>
    <mergeCell ref="A100:AU100"/>
    <mergeCell ref="A101:AU101"/>
    <mergeCell ref="AV101:AY101"/>
    <mergeCell ref="AZ101:BE101"/>
    <mergeCell ref="BF101:BK101"/>
    <mergeCell ref="BL101:BT101"/>
    <mergeCell ref="BU101:CC101"/>
    <mergeCell ref="CD101:CL101"/>
    <mergeCell ref="CM101:CU101"/>
    <mergeCell ref="A105:AU105"/>
    <mergeCell ref="AV105:AY106"/>
    <mergeCell ref="AZ105:BE106"/>
    <mergeCell ref="BF105:BK106"/>
    <mergeCell ref="BL105:BT106"/>
    <mergeCell ref="BU105:CC106"/>
    <mergeCell ref="CD105:CL106"/>
    <mergeCell ref="CM105:CU106"/>
    <mergeCell ref="A106:AU106"/>
    <mergeCell ref="A107:AU107"/>
    <mergeCell ref="AV107:AY107"/>
    <mergeCell ref="AZ107:BE107"/>
    <mergeCell ref="BF107:BK107"/>
    <mergeCell ref="BL107:BT107"/>
    <mergeCell ref="BU107:CC107"/>
    <mergeCell ref="CD107:CL107"/>
    <mergeCell ref="CM107:CU107"/>
    <mergeCell ref="A108:AU108"/>
    <mergeCell ref="AV108:AY109"/>
    <mergeCell ref="AZ108:BE109"/>
    <mergeCell ref="BF108:BK109"/>
    <mergeCell ref="BL108:BT109"/>
    <mergeCell ref="BU108:CC109"/>
    <mergeCell ref="CD108:CL109"/>
    <mergeCell ref="CM108:CU109"/>
    <mergeCell ref="A109:AU109"/>
    <mergeCell ref="A110:AU110"/>
    <mergeCell ref="AV110:AY110"/>
    <mergeCell ref="AZ110:BE110"/>
    <mergeCell ref="BF110:BK110"/>
    <mergeCell ref="BL110:BT110"/>
    <mergeCell ref="BU110:CC110"/>
    <mergeCell ref="CD110:CL110"/>
    <mergeCell ref="A111:AU111"/>
    <mergeCell ref="AV111:AY112"/>
    <mergeCell ref="AZ111:BE112"/>
    <mergeCell ref="BF111:BK112"/>
    <mergeCell ref="BL111:BT112"/>
    <mergeCell ref="BU111:CC112"/>
    <mergeCell ref="A112:AU112"/>
    <mergeCell ref="BU113:CC114"/>
    <mergeCell ref="CM110:CU110"/>
    <mergeCell ref="CD111:CL112"/>
    <mergeCell ref="CM111:CU112"/>
    <mergeCell ref="CD113:CL114"/>
    <mergeCell ref="CM113:CU114"/>
    <mergeCell ref="AV115:AY115"/>
    <mergeCell ref="AZ115:BE115"/>
    <mergeCell ref="BF115:BK115"/>
    <mergeCell ref="BL115:BT115"/>
    <mergeCell ref="AV113:AY114"/>
    <mergeCell ref="AZ113:BE114"/>
    <mergeCell ref="BF113:BK114"/>
    <mergeCell ref="BL113:BT114"/>
    <mergeCell ref="A113:AU113"/>
    <mergeCell ref="A116:AU116"/>
    <mergeCell ref="A117:AU117"/>
    <mergeCell ref="A134:AU134"/>
    <mergeCell ref="AV134:AY135"/>
    <mergeCell ref="AZ134:BE135"/>
    <mergeCell ref="A122:AU122"/>
    <mergeCell ref="A120:AU120"/>
    <mergeCell ref="A114:AU114"/>
    <mergeCell ref="A115:AU115"/>
    <mergeCell ref="AV120:AY120"/>
    <mergeCell ref="AZ120:BE120"/>
    <mergeCell ref="AZ122:BE122"/>
    <mergeCell ref="BF122:BK122"/>
    <mergeCell ref="BU134:CC135"/>
    <mergeCell ref="CD134:CL135"/>
    <mergeCell ref="BF134:BK135"/>
    <mergeCell ref="BU121:CC121"/>
    <mergeCell ref="BF120:BK120"/>
    <mergeCell ref="BL120:BT120"/>
    <mergeCell ref="CM134:CU135"/>
    <mergeCell ref="CD115:CL115"/>
    <mergeCell ref="CM115:CU115"/>
    <mergeCell ref="BL134:BT135"/>
    <mergeCell ref="CD121:CL121"/>
    <mergeCell ref="CM121:CU121"/>
    <mergeCell ref="BU115:CC115"/>
    <mergeCell ref="BU119:CC119"/>
    <mergeCell ref="CD119:CL119"/>
    <mergeCell ref="BU120:CC120"/>
    <mergeCell ref="A135:AU135"/>
    <mergeCell ref="A136:AU136"/>
    <mergeCell ref="AV136:AY138"/>
    <mergeCell ref="AZ136:BE138"/>
    <mergeCell ref="BF136:BK138"/>
    <mergeCell ref="BL136:BT138"/>
    <mergeCell ref="CD136:CL138"/>
    <mergeCell ref="CM136:CU138"/>
    <mergeCell ref="A137:AU137"/>
    <mergeCell ref="A138:AU138"/>
    <mergeCell ref="A139:AU139"/>
    <mergeCell ref="AV139:AY140"/>
    <mergeCell ref="AZ139:BE140"/>
    <mergeCell ref="BF139:BK140"/>
    <mergeCell ref="BL139:BT140"/>
    <mergeCell ref="CD139:CL140"/>
    <mergeCell ref="CM139:CU140"/>
    <mergeCell ref="A140:AU140"/>
    <mergeCell ref="A141:AU141"/>
    <mergeCell ref="AV141:AY141"/>
    <mergeCell ref="AZ141:BE141"/>
    <mergeCell ref="BF141:BK141"/>
    <mergeCell ref="BL141:BT141"/>
    <mergeCell ref="BU141:CC141"/>
    <mergeCell ref="CD141:CL141"/>
    <mergeCell ref="CM141:CU141"/>
    <mergeCell ref="A142:AU142"/>
    <mergeCell ref="AV142:AY143"/>
    <mergeCell ref="AZ142:BE143"/>
    <mergeCell ref="BF142:BK143"/>
    <mergeCell ref="BL142:BT143"/>
    <mergeCell ref="BU142:CC143"/>
    <mergeCell ref="CD142:CL143"/>
    <mergeCell ref="CM142:CU143"/>
    <mergeCell ref="A143:AU143"/>
    <mergeCell ref="A144:AU144"/>
    <mergeCell ref="AV144:AY144"/>
    <mergeCell ref="AZ144:BE144"/>
    <mergeCell ref="BF144:BK144"/>
    <mergeCell ref="BL144:BT144"/>
    <mergeCell ref="CD144:CL144"/>
    <mergeCell ref="CM144:CU144"/>
    <mergeCell ref="A145:AU145"/>
    <mergeCell ref="AV145:AY145"/>
    <mergeCell ref="AZ145:BE145"/>
    <mergeCell ref="BF145:BK145"/>
    <mergeCell ref="BL145:BT145"/>
    <mergeCell ref="BU145:CC145"/>
    <mergeCell ref="CD145:CL145"/>
    <mergeCell ref="CM145:CU145"/>
    <mergeCell ref="A146:AU146"/>
    <mergeCell ref="AV146:AY146"/>
    <mergeCell ref="AZ146:BE146"/>
    <mergeCell ref="BF146:BK146"/>
    <mergeCell ref="BL146:BT146"/>
    <mergeCell ref="BU146:CC146"/>
    <mergeCell ref="CD146:CL146"/>
    <mergeCell ref="CM146:CU146"/>
    <mergeCell ref="A147:AU147"/>
    <mergeCell ref="AV147:AY148"/>
    <mergeCell ref="AZ147:BE148"/>
    <mergeCell ref="BF147:BK148"/>
    <mergeCell ref="BL147:BT148"/>
    <mergeCell ref="BU147:CC148"/>
    <mergeCell ref="CD147:CL148"/>
    <mergeCell ref="CM147:CU148"/>
    <mergeCell ref="BU149:CC149"/>
    <mergeCell ref="CD149:CL149"/>
    <mergeCell ref="CM149:CU149"/>
    <mergeCell ref="A148:AU148"/>
    <mergeCell ref="A149:AU149"/>
    <mergeCell ref="AV149:AY149"/>
    <mergeCell ref="AZ149:BE149"/>
    <mergeCell ref="BF149:BK149"/>
    <mergeCell ref="BL149:BT149"/>
    <mergeCell ref="AV29:AY29"/>
    <mergeCell ref="AZ29:BE29"/>
    <mergeCell ref="BF29:BK29"/>
    <mergeCell ref="BL29:BT29"/>
    <mergeCell ref="BU29:CC29"/>
    <mergeCell ref="BU144:CC144"/>
    <mergeCell ref="BU139:CC140"/>
    <mergeCell ref="BU136:CC138"/>
    <mergeCell ref="AV122:AY122"/>
    <mergeCell ref="CD29:CL29"/>
    <mergeCell ref="CM29:CU29"/>
    <mergeCell ref="A27:AU27"/>
    <mergeCell ref="AV27:AY27"/>
    <mergeCell ref="AZ27:BE27"/>
    <mergeCell ref="BF27:BK27"/>
    <mergeCell ref="BL27:BT27"/>
    <mergeCell ref="BU27:CC27"/>
    <mergeCell ref="CD27:CL27"/>
    <mergeCell ref="CM27:CU27"/>
    <mergeCell ref="CD28:CL28"/>
    <mergeCell ref="CM28:CU28"/>
    <mergeCell ref="A28:AU28"/>
    <mergeCell ref="AV28:AY28"/>
    <mergeCell ref="AZ28:BE28"/>
    <mergeCell ref="BF28:BK28"/>
    <mergeCell ref="BL28:BT28"/>
    <mergeCell ref="BU28:CC28"/>
    <mergeCell ref="CD25:CL25"/>
    <mergeCell ref="CM25:CU25"/>
    <mergeCell ref="A25:AU25"/>
    <mergeCell ref="AV25:AY25"/>
    <mergeCell ref="AZ25:BE25"/>
    <mergeCell ref="BF25:BK25"/>
    <mergeCell ref="BL25:BT25"/>
    <mergeCell ref="BU25:CC25"/>
  </mergeCells>
  <printOptions/>
  <pageMargins left="0.3937007874015748" right="0.3937007874015748" top="0.7874015748031497" bottom="0.3937007874015748" header="0.2755905511811024" footer="0.2755905511811024"/>
  <pageSetup fitToHeight="5" fitToWidth="1" horizontalDpi="600" verticalDpi="600" orientation="landscape" paperSize="9" scale="95" r:id="rId1"/>
  <rowBreaks count="1" manualBreakCount="1">
    <brk id="14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F91"/>
  <sheetViews>
    <sheetView zoomScale="110" zoomScaleNormal="110" zoomScaleSheetLayoutView="100" workbookViewId="0" topLeftCell="A22">
      <selection activeCell="AF80" sqref="AF80:AZ80"/>
    </sheetView>
  </sheetViews>
  <sheetFormatPr defaultColWidth="1.37890625" defaultRowHeight="12.75"/>
  <cols>
    <col min="1" max="54" width="1.37890625" style="3" customWidth="1"/>
    <col min="55" max="55" width="2.125" style="3" customWidth="1"/>
    <col min="56" max="72" width="1.37890625" style="3" customWidth="1"/>
    <col min="73" max="73" width="5.875" style="3" customWidth="1"/>
    <col min="74" max="78" width="1.37890625" style="3" customWidth="1"/>
    <col min="79" max="16384" width="1.37890625" style="3" customWidth="1"/>
  </cols>
  <sheetData>
    <row r="1" spans="1:105" ht="12.75" customHeight="1">
      <c r="A1" s="465" t="s">
        <v>305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  <c r="AT1" s="465"/>
      <c r="AU1" s="465"/>
      <c r="AV1" s="465"/>
      <c r="AW1" s="465"/>
      <c r="AX1" s="465"/>
      <c r="AY1" s="465"/>
      <c r="AZ1" s="465"/>
      <c r="BA1" s="465"/>
      <c r="BB1" s="465"/>
      <c r="BC1" s="465"/>
      <c r="BD1" s="465"/>
      <c r="BE1" s="465"/>
      <c r="BF1" s="465"/>
      <c r="BG1" s="465"/>
      <c r="BH1" s="465"/>
      <c r="BI1" s="465"/>
      <c r="BJ1" s="465"/>
      <c r="BK1" s="465"/>
      <c r="BL1" s="465"/>
      <c r="BM1" s="465"/>
      <c r="BN1" s="465"/>
      <c r="BO1" s="465"/>
      <c r="BP1" s="465"/>
      <c r="BQ1" s="465"/>
      <c r="BR1" s="465"/>
      <c r="BS1" s="465"/>
      <c r="BT1" s="465"/>
      <c r="BU1" s="465"/>
      <c r="BV1" s="465"/>
      <c r="BW1" s="465"/>
      <c r="BX1" s="465"/>
      <c r="BY1" s="465"/>
      <c r="BZ1" s="465"/>
      <c r="CA1" s="465"/>
      <c r="CB1" s="465"/>
      <c r="CC1" s="465"/>
      <c r="CD1" s="465"/>
      <c r="CE1" s="465"/>
      <c r="CF1" s="465"/>
      <c r="CG1" s="465"/>
      <c r="CH1" s="465"/>
      <c r="CI1" s="465"/>
      <c r="CJ1" s="465"/>
      <c r="CK1" s="465"/>
      <c r="CL1" s="465"/>
      <c r="CM1" s="465"/>
      <c r="CN1" s="465"/>
      <c r="CO1" s="465"/>
      <c r="CP1" s="465"/>
      <c r="CQ1" s="465"/>
      <c r="CR1" s="465"/>
      <c r="CS1" s="465"/>
      <c r="CT1" s="465"/>
      <c r="CU1" s="465"/>
      <c r="CV1" s="465"/>
      <c r="CW1" s="465"/>
      <c r="CX1" s="465"/>
      <c r="CY1" s="465"/>
      <c r="CZ1" s="465"/>
      <c r="DA1" s="465"/>
    </row>
    <row r="2" ht="13.5" thickBot="1"/>
    <row r="3" spans="1:105" s="2" customFormat="1" ht="12" customHeight="1">
      <c r="A3" s="399" t="s">
        <v>204</v>
      </c>
      <c r="B3" s="388"/>
      <c r="C3" s="388"/>
      <c r="D3" s="388"/>
      <c r="E3" s="389"/>
      <c r="F3" s="388" t="s">
        <v>44</v>
      </c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  <c r="AZ3" s="388"/>
      <c r="BA3" s="388"/>
      <c r="BB3" s="388"/>
      <c r="BC3" s="389"/>
      <c r="BD3" s="387" t="s">
        <v>287</v>
      </c>
      <c r="BE3" s="388"/>
      <c r="BF3" s="388"/>
      <c r="BG3" s="388"/>
      <c r="BH3" s="388"/>
      <c r="BI3" s="389"/>
      <c r="BJ3" s="387" t="s">
        <v>208</v>
      </c>
      <c r="BK3" s="388"/>
      <c r="BL3" s="388"/>
      <c r="BM3" s="388"/>
      <c r="BN3" s="388"/>
      <c r="BO3" s="389"/>
      <c r="BP3" s="479" t="s">
        <v>420</v>
      </c>
      <c r="BQ3" s="480"/>
      <c r="BR3" s="480"/>
      <c r="BS3" s="480"/>
      <c r="BT3" s="480"/>
      <c r="BU3" s="481"/>
      <c r="BV3" s="393" t="s">
        <v>33</v>
      </c>
      <c r="BW3" s="394"/>
      <c r="BX3" s="394"/>
      <c r="BY3" s="394"/>
      <c r="BZ3" s="394"/>
      <c r="CA3" s="394"/>
      <c r="CB3" s="394"/>
      <c r="CC3" s="394"/>
      <c r="CD3" s="394"/>
      <c r="CE3" s="394"/>
      <c r="CF3" s="394"/>
      <c r="CG3" s="394"/>
      <c r="CH3" s="394"/>
      <c r="CI3" s="394"/>
      <c r="CJ3" s="394"/>
      <c r="CK3" s="394"/>
      <c r="CL3" s="394"/>
      <c r="CM3" s="394"/>
      <c r="CN3" s="394"/>
      <c r="CO3" s="394"/>
      <c r="CP3" s="394"/>
      <c r="CQ3" s="394"/>
      <c r="CR3" s="394"/>
      <c r="CS3" s="394"/>
      <c r="CT3" s="394"/>
      <c r="CU3" s="394"/>
      <c r="CV3" s="394"/>
      <c r="CW3" s="394"/>
      <c r="CX3" s="394"/>
      <c r="CY3" s="394"/>
      <c r="CZ3" s="394"/>
      <c r="DA3" s="395"/>
    </row>
    <row r="4" spans="1:105" s="2" customFormat="1" ht="12" customHeight="1">
      <c r="A4" s="400" t="s">
        <v>205</v>
      </c>
      <c r="B4" s="390"/>
      <c r="C4" s="390"/>
      <c r="D4" s="390"/>
      <c r="E4" s="391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90"/>
      <c r="AL4" s="390"/>
      <c r="AM4" s="390"/>
      <c r="AN4" s="390"/>
      <c r="AO4" s="390"/>
      <c r="AP4" s="390"/>
      <c r="AQ4" s="390"/>
      <c r="AR4" s="390"/>
      <c r="AS4" s="390"/>
      <c r="AT4" s="390"/>
      <c r="AU4" s="390"/>
      <c r="AV4" s="390"/>
      <c r="AW4" s="390"/>
      <c r="AX4" s="390"/>
      <c r="AY4" s="390"/>
      <c r="AZ4" s="390"/>
      <c r="BA4" s="390"/>
      <c r="BB4" s="390"/>
      <c r="BC4" s="391"/>
      <c r="BD4" s="392" t="s">
        <v>206</v>
      </c>
      <c r="BE4" s="390"/>
      <c r="BF4" s="390"/>
      <c r="BG4" s="390"/>
      <c r="BH4" s="390"/>
      <c r="BI4" s="391"/>
      <c r="BJ4" s="392" t="s">
        <v>209</v>
      </c>
      <c r="BK4" s="390"/>
      <c r="BL4" s="390"/>
      <c r="BM4" s="390"/>
      <c r="BN4" s="390"/>
      <c r="BO4" s="391"/>
      <c r="BP4" s="482"/>
      <c r="BQ4" s="483"/>
      <c r="BR4" s="483"/>
      <c r="BS4" s="483"/>
      <c r="BT4" s="483"/>
      <c r="BU4" s="484"/>
      <c r="BV4" s="392" t="s">
        <v>293</v>
      </c>
      <c r="BW4" s="390"/>
      <c r="BX4" s="390"/>
      <c r="BY4" s="390"/>
      <c r="BZ4" s="390"/>
      <c r="CA4" s="390"/>
      <c r="CB4" s="390"/>
      <c r="CC4" s="391"/>
      <c r="CD4" s="392" t="s">
        <v>294</v>
      </c>
      <c r="CE4" s="390"/>
      <c r="CF4" s="390"/>
      <c r="CG4" s="390"/>
      <c r="CH4" s="390"/>
      <c r="CI4" s="390"/>
      <c r="CJ4" s="390"/>
      <c r="CK4" s="391"/>
      <c r="CL4" s="392" t="s">
        <v>439</v>
      </c>
      <c r="CM4" s="390"/>
      <c r="CN4" s="390"/>
      <c r="CO4" s="390"/>
      <c r="CP4" s="390"/>
      <c r="CQ4" s="390"/>
      <c r="CR4" s="390"/>
      <c r="CS4" s="391"/>
      <c r="CT4" s="392" t="s">
        <v>42</v>
      </c>
      <c r="CU4" s="390"/>
      <c r="CV4" s="390"/>
      <c r="CW4" s="390"/>
      <c r="CX4" s="390"/>
      <c r="CY4" s="390"/>
      <c r="CZ4" s="390"/>
      <c r="DA4" s="397"/>
    </row>
    <row r="5" spans="1:105" s="2" customFormat="1" ht="12" customHeight="1">
      <c r="A5" s="400"/>
      <c r="B5" s="390"/>
      <c r="C5" s="390"/>
      <c r="D5" s="390"/>
      <c r="E5" s="391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0"/>
      <c r="AG5" s="390"/>
      <c r="AH5" s="390"/>
      <c r="AI5" s="390"/>
      <c r="AJ5" s="390"/>
      <c r="AK5" s="390"/>
      <c r="AL5" s="390"/>
      <c r="AM5" s="390"/>
      <c r="AN5" s="390"/>
      <c r="AO5" s="390"/>
      <c r="AP5" s="390"/>
      <c r="AQ5" s="390"/>
      <c r="AR5" s="390"/>
      <c r="AS5" s="390"/>
      <c r="AT5" s="390"/>
      <c r="AU5" s="390"/>
      <c r="AV5" s="390"/>
      <c r="AW5" s="390"/>
      <c r="AX5" s="390"/>
      <c r="AY5" s="390"/>
      <c r="AZ5" s="390"/>
      <c r="BA5" s="390"/>
      <c r="BB5" s="390"/>
      <c r="BC5" s="391"/>
      <c r="BD5" s="392"/>
      <c r="BE5" s="390"/>
      <c r="BF5" s="390"/>
      <c r="BG5" s="390"/>
      <c r="BH5" s="390"/>
      <c r="BI5" s="391"/>
      <c r="BJ5" s="392" t="s">
        <v>210</v>
      </c>
      <c r="BK5" s="390"/>
      <c r="BL5" s="390"/>
      <c r="BM5" s="390"/>
      <c r="BN5" s="390"/>
      <c r="BO5" s="391"/>
      <c r="BP5" s="482"/>
      <c r="BQ5" s="483"/>
      <c r="BR5" s="483"/>
      <c r="BS5" s="483"/>
      <c r="BT5" s="483"/>
      <c r="BU5" s="484"/>
      <c r="BV5" s="392" t="s">
        <v>211</v>
      </c>
      <c r="BW5" s="390"/>
      <c r="BX5" s="390"/>
      <c r="BY5" s="390"/>
      <c r="BZ5" s="390"/>
      <c r="CA5" s="390"/>
      <c r="CB5" s="390"/>
      <c r="CC5" s="391"/>
      <c r="CD5" s="392" t="s">
        <v>213</v>
      </c>
      <c r="CE5" s="390"/>
      <c r="CF5" s="390"/>
      <c r="CG5" s="390"/>
      <c r="CH5" s="390"/>
      <c r="CI5" s="390"/>
      <c r="CJ5" s="390"/>
      <c r="CK5" s="391"/>
      <c r="CL5" s="392" t="s">
        <v>216</v>
      </c>
      <c r="CM5" s="390"/>
      <c r="CN5" s="390"/>
      <c r="CO5" s="390"/>
      <c r="CP5" s="390"/>
      <c r="CQ5" s="390"/>
      <c r="CR5" s="390"/>
      <c r="CS5" s="391"/>
      <c r="CT5" s="392" t="s">
        <v>43</v>
      </c>
      <c r="CU5" s="390"/>
      <c r="CV5" s="390"/>
      <c r="CW5" s="390"/>
      <c r="CX5" s="390"/>
      <c r="CY5" s="390"/>
      <c r="CZ5" s="390"/>
      <c r="DA5" s="397"/>
    </row>
    <row r="6" spans="1:105" s="2" customFormat="1" ht="12" customHeight="1">
      <c r="A6" s="400"/>
      <c r="B6" s="390"/>
      <c r="C6" s="390"/>
      <c r="D6" s="390"/>
      <c r="E6" s="391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90"/>
      <c r="Q6" s="390"/>
      <c r="R6" s="390"/>
      <c r="S6" s="390"/>
      <c r="T6" s="390"/>
      <c r="U6" s="390"/>
      <c r="V6" s="390"/>
      <c r="W6" s="390"/>
      <c r="X6" s="390"/>
      <c r="Y6" s="390"/>
      <c r="Z6" s="390"/>
      <c r="AA6" s="390"/>
      <c r="AB6" s="390"/>
      <c r="AC6" s="390"/>
      <c r="AD6" s="390"/>
      <c r="AE6" s="390"/>
      <c r="AF6" s="390"/>
      <c r="AG6" s="390"/>
      <c r="AH6" s="390"/>
      <c r="AI6" s="390"/>
      <c r="AJ6" s="390"/>
      <c r="AK6" s="390"/>
      <c r="AL6" s="390"/>
      <c r="AM6" s="390"/>
      <c r="AN6" s="390"/>
      <c r="AO6" s="390"/>
      <c r="AP6" s="390"/>
      <c r="AQ6" s="390"/>
      <c r="AR6" s="390"/>
      <c r="AS6" s="390"/>
      <c r="AT6" s="390"/>
      <c r="AU6" s="390"/>
      <c r="AV6" s="390"/>
      <c r="AW6" s="390"/>
      <c r="AX6" s="390"/>
      <c r="AY6" s="390"/>
      <c r="AZ6" s="390"/>
      <c r="BA6" s="390"/>
      <c r="BB6" s="390"/>
      <c r="BC6" s="391"/>
      <c r="BD6" s="392"/>
      <c r="BE6" s="390"/>
      <c r="BF6" s="390"/>
      <c r="BG6" s="390"/>
      <c r="BH6" s="390"/>
      <c r="BI6" s="391"/>
      <c r="BJ6" s="392"/>
      <c r="BK6" s="390"/>
      <c r="BL6" s="390"/>
      <c r="BM6" s="390"/>
      <c r="BN6" s="390"/>
      <c r="BO6" s="391"/>
      <c r="BP6" s="482"/>
      <c r="BQ6" s="483"/>
      <c r="BR6" s="483"/>
      <c r="BS6" s="483"/>
      <c r="BT6" s="483"/>
      <c r="BU6" s="484"/>
      <c r="BV6" s="392" t="s">
        <v>212</v>
      </c>
      <c r="BW6" s="390"/>
      <c r="BX6" s="390"/>
      <c r="BY6" s="390"/>
      <c r="BZ6" s="390"/>
      <c r="CA6" s="390"/>
      <c r="CB6" s="390"/>
      <c r="CC6" s="391"/>
      <c r="CD6" s="392" t="s">
        <v>39</v>
      </c>
      <c r="CE6" s="390"/>
      <c r="CF6" s="390"/>
      <c r="CG6" s="390"/>
      <c r="CH6" s="390"/>
      <c r="CI6" s="390"/>
      <c r="CJ6" s="390"/>
      <c r="CK6" s="391"/>
      <c r="CL6" s="392" t="s">
        <v>39</v>
      </c>
      <c r="CM6" s="390"/>
      <c r="CN6" s="390"/>
      <c r="CO6" s="390"/>
      <c r="CP6" s="390"/>
      <c r="CQ6" s="390"/>
      <c r="CR6" s="390"/>
      <c r="CS6" s="391"/>
      <c r="CT6" s="392" t="s">
        <v>39</v>
      </c>
      <c r="CU6" s="390"/>
      <c r="CV6" s="390"/>
      <c r="CW6" s="390"/>
      <c r="CX6" s="390"/>
      <c r="CY6" s="390"/>
      <c r="CZ6" s="390"/>
      <c r="DA6" s="397"/>
    </row>
    <row r="7" spans="1:105" s="2" customFormat="1" ht="12" customHeight="1">
      <c r="A7" s="466"/>
      <c r="B7" s="467"/>
      <c r="C7" s="467"/>
      <c r="D7" s="467"/>
      <c r="E7" s="468"/>
      <c r="F7" s="390"/>
      <c r="G7" s="390"/>
      <c r="H7" s="390"/>
      <c r="I7" s="390"/>
      <c r="J7" s="390"/>
      <c r="K7" s="390"/>
      <c r="L7" s="390"/>
      <c r="M7" s="390"/>
      <c r="N7" s="390"/>
      <c r="O7" s="390"/>
      <c r="P7" s="390"/>
      <c r="Q7" s="390"/>
      <c r="R7" s="390"/>
      <c r="S7" s="390"/>
      <c r="T7" s="390"/>
      <c r="U7" s="390"/>
      <c r="V7" s="390"/>
      <c r="W7" s="390"/>
      <c r="X7" s="390"/>
      <c r="Y7" s="390"/>
      <c r="Z7" s="390"/>
      <c r="AA7" s="390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390"/>
      <c r="BC7" s="391"/>
      <c r="BD7" s="392"/>
      <c r="BE7" s="390"/>
      <c r="BF7" s="390"/>
      <c r="BG7" s="390"/>
      <c r="BH7" s="390"/>
      <c r="BI7" s="391"/>
      <c r="BJ7" s="392"/>
      <c r="BK7" s="390"/>
      <c r="BL7" s="390"/>
      <c r="BM7" s="390"/>
      <c r="BN7" s="390"/>
      <c r="BO7" s="391"/>
      <c r="BP7" s="485"/>
      <c r="BQ7" s="486"/>
      <c r="BR7" s="486"/>
      <c r="BS7" s="486"/>
      <c r="BT7" s="486"/>
      <c r="BU7" s="487"/>
      <c r="BV7" s="392" t="s">
        <v>214</v>
      </c>
      <c r="BW7" s="390"/>
      <c r="BX7" s="390"/>
      <c r="BY7" s="390"/>
      <c r="BZ7" s="390"/>
      <c r="CA7" s="390"/>
      <c r="CB7" s="390"/>
      <c r="CC7" s="391"/>
      <c r="CD7" s="392" t="s">
        <v>215</v>
      </c>
      <c r="CE7" s="390"/>
      <c r="CF7" s="390"/>
      <c r="CG7" s="390"/>
      <c r="CH7" s="390"/>
      <c r="CI7" s="390"/>
      <c r="CJ7" s="390"/>
      <c r="CK7" s="391"/>
      <c r="CL7" s="392" t="s">
        <v>215</v>
      </c>
      <c r="CM7" s="390"/>
      <c r="CN7" s="390"/>
      <c r="CO7" s="390"/>
      <c r="CP7" s="390"/>
      <c r="CQ7" s="390"/>
      <c r="CR7" s="390"/>
      <c r="CS7" s="391"/>
      <c r="CT7" s="392" t="s">
        <v>40</v>
      </c>
      <c r="CU7" s="390"/>
      <c r="CV7" s="390"/>
      <c r="CW7" s="390"/>
      <c r="CX7" s="390"/>
      <c r="CY7" s="390"/>
      <c r="CZ7" s="390"/>
      <c r="DA7" s="397"/>
    </row>
    <row r="8" spans="1:105" s="2" customFormat="1" ht="12" customHeight="1" thickBot="1">
      <c r="A8" s="469">
        <v>1</v>
      </c>
      <c r="B8" s="470"/>
      <c r="C8" s="470"/>
      <c r="D8" s="470"/>
      <c r="E8" s="384"/>
      <c r="F8" s="384">
        <v>2</v>
      </c>
      <c r="G8" s="385"/>
      <c r="H8" s="385"/>
      <c r="I8" s="385"/>
      <c r="J8" s="385"/>
      <c r="K8" s="385"/>
      <c r="L8" s="385"/>
      <c r="M8" s="385"/>
      <c r="N8" s="385"/>
      <c r="O8" s="385"/>
      <c r="P8" s="385"/>
      <c r="Q8" s="385"/>
      <c r="R8" s="385"/>
      <c r="S8" s="385"/>
      <c r="T8" s="385"/>
      <c r="U8" s="385"/>
      <c r="V8" s="385"/>
      <c r="W8" s="385"/>
      <c r="X8" s="385"/>
      <c r="Y8" s="385"/>
      <c r="Z8" s="385"/>
      <c r="AA8" s="385"/>
      <c r="AB8" s="385"/>
      <c r="AC8" s="385"/>
      <c r="AD8" s="385"/>
      <c r="AE8" s="385"/>
      <c r="AF8" s="385"/>
      <c r="AG8" s="385"/>
      <c r="AH8" s="385"/>
      <c r="AI8" s="385"/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5"/>
      <c r="AZ8" s="385"/>
      <c r="BA8" s="385"/>
      <c r="BB8" s="385"/>
      <c r="BC8" s="385"/>
      <c r="BD8" s="385">
        <v>3</v>
      </c>
      <c r="BE8" s="385"/>
      <c r="BF8" s="385"/>
      <c r="BG8" s="385"/>
      <c r="BH8" s="385"/>
      <c r="BI8" s="385"/>
      <c r="BJ8" s="385">
        <v>4</v>
      </c>
      <c r="BK8" s="385"/>
      <c r="BL8" s="385"/>
      <c r="BM8" s="385"/>
      <c r="BN8" s="385"/>
      <c r="BO8" s="385"/>
      <c r="BP8" s="477" t="s">
        <v>419</v>
      </c>
      <c r="BQ8" s="477"/>
      <c r="BR8" s="477"/>
      <c r="BS8" s="477"/>
      <c r="BT8" s="477"/>
      <c r="BU8" s="477"/>
      <c r="BV8" s="385">
        <v>5</v>
      </c>
      <c r="BW8" s="385"/>
      <c r="BX8" s="385"/>
      <c r="BY8" s="385"/>
      <c r="BZ8" s="385"/>
      <c r="CA8" s="385"/>
      <c r="CB8" s="385"/>
      <c r="CC8" s="385"/>
      <c r="CD8" s="385">
        <v>6</v>
      </c>
      <c r="CE8" s="385"/>
      <c r="CF8" s="385"/>
      <c r="CG8" s="385"/>
      <c r="CH8" s="385"/>
      <c r="CI8" s="385"/>
      <c r="CJ8" s="385"/>
      <c r="CK8" s="385"/>
      <c r="CL8" s="385">
        <v>7</v>
      </c>
      <c r="CM8" s="385"/>
      <c r="CN8" s="385"/>
      <c r="CO8" s="385"/>
      <c r="CP8" s="385"/>
      <c r="CQ8" s="385"/>
      <c r="CR8" s="385"/>
      <c r="CS8" s="385"/>
      <c r="CT8" s="385">
        <v>8</v>
      </c>
      <c r="CU8" s="385"/>
      <c r="CV8" s="385"/>
      <c r="CW8" s="385"/>
      <c r="CX8" s="385"/>
      <c r="CY8" s="385"/>
      <c r="CZ8" s="385"/>
      <c r="DA8" s="396"/>
    </row>
    <row r="9" spans="1:105" ht="15" customHeight="1">
      <c r="A9" s="471" t="s">
        <v>217</v>
      </c>
      <c r="B9" s="472"/>
      <c r="C9" s="472"/>
      <c r="D9" s="472"/>
      <c r="E9" s="473"/>
      <c r="F9" s="401" t="s">
        <v>306</v>
      </c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  <c r="AR9" s="401"/>
      <c r="AS9" s="401"/>
      <c r="AT9" s="401"/>
      <c r="AU9" s="401"/>
      <c r="AV9" s="401"/>
      <c r="AW9" s="401"/>
      <c r="AX9" s="401"/>
      <c r="AY9" s="401"/>
      <c r="AZ9" s="401"/>
      <c r="BA9" s="401"/>
      <c r="BB9" s="401"/>
      <c r="BC9" s="401"/>
      <c r="BD9" s="421" t="s">
        <v>207</v>
      </c>
      <c r="BE9" s="422"/>
      <c r="BF9" s="422"/>
      <c r="BG9" s="422"/>
      <c r="BH9" s="422"/>
      <c r="BI9" s="422"/>
      <c r="BJ9" s="61" t="s">
        <v>56</v>
      </c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398">
        <f>BV10+BV19+BV22+BV29</f>
        <v>6681596.02</v>
      </c>
      <c r="BW9" s="398"/>
      <c r="BX9" s="398"/>
      <c r="BY9" s="398"/>
      <c r="BZ9" s="398"/>
      <c r="CA9" s="398"/>
      <c r="CB9" s="398"/>
      <c r="CC9" s="398"/>
      <c r="CD9" s="398">
        <f>CD10+CD19+CD22+CD29</f>
        <v>4292330.83</v>
      </c>
      <c r="CE9" s="398"/>
      <c r="CF9" s="398"/>
      <c r="CG9" s="398"/>
      <c r="CH9" s="398"/>
      <c r="CI9" s="398"/>
      <c r="CJ9" s="398"/>
      <c r="CK9" s="398"/>
      <c r="CL9" s="398">
        <f>CL10+CL19+CL22+CL29</f>
        <v>3849323.13</v>
      </c>
      <c r="CM9" s="398"/>
      <c r="CN9" s="398"/>
      <c r="CO9" s="398"/>
      <c r="CP9" s="398"/>
      <c r="CQ9" s="398"/>
      <c r="CR9" s="398"/>
      <c r="CS9" s="398"/>
      <c r="CT9" s="398">
        <f>CT10+CT19+CT22+CT29</f>
        <v>0</v>
      </c>
      <c r="CU9" s="398"/>
      <c r="CV9" s="398"/>
      <c r="CW9" s="398"/>
      <c r="CX9" s="398"/>
      <c r="CY9" s="398"/>
      <c r="CZ9" s="398"/>
      <c r="DA9" s="409"/>
    </row>
    <row r="10" spans="1:105" ht="12.75">
      <c r="A10" s="343" t="s">
        <v>219</v>
      </c>
      <c r="B10" s="344"/>
      <c r="C10" s="344"/>
      <c r="D10" s="344"/>
      <c r="E10" s="345"/>
      <c r="F10" s="420" t="s">
        <v>49</v>
      </c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5"/>
      <c r="BB10" s="235"/>
      <c r="BC10" s="236"/>
      <c r="BD10" s="108" t="s">
        <v>220</v>
      </c>
      <c r="BE10" s="109"/>
      <c r="BF10" s="109"/>
      <c r="BG10" s="109"/>
      <c r="BH10" s="109"/>
      <c r="BI10" s="110"/>
      <c r="BJ10" s="113" t="s">
        <v>56</v>
      </c>
      <c r="BK10" s="109"/>
      <c r="BL10" s="109"/>
      <c r="BM10" s="109"/>
      <c r="BN10" s="109"/>
      <c r="BO10" s="110"/>
      <c r="BP10" s="191"/>
      <c r="BQ10" s="192"/>
      <c r="BR10" s="192"/>
      <c r="BS10" s="192"/>
      <c r="BT10" s="192"/>
      <c r="BU10" s="193"/>
      <c r="BV10" s="79"/>
      <c r="BW10" s="80"/>
      <c r="BX10" s="80"/>
      <c r="BY10" s="80"/>
      <c r="BZ10" s="80"/>
      <c r="CA10" s="80"/>
      <c r="CB10" s="80"/>
      <c r="CC10" s="81"/>
      <c r="CD10" s="79"/>
      <c r="CE10" s="80"/>
      <c r="CF10" s="80"/>
      <c r="CG10" s="80"/>
      <c r="CH10" s="80"/>
      <c r="CI10" s="80"/>
      <c r="CJ10" s="80"/>
      <c r="CK10" s="81"/>
      <c r="CL10" s="79"/>
      <c r="CM10" s="80"/>
      <c r="CN10" s="80"/>
      <c r="CO10" s="80"/>
      <c r="CP10" s="80"/>
      <c r="CQ10" s="80"/>
      <c r="CR10" s="80"/>
      <c r="CS10" s="81"/>
      <c r="CT10" s="79"/>
      <c r="CU10" s="80"/>
      <c r="CV10" s="80"/>
      <c r="CW10" s="80"/>
      <c r="CX10" s="80"/>
      <c r="CY10" s="80"/>
      <c r="CZ10" s="80"/>
      <c r="DA10" s="126"/>
    </row>
    <row r="11" spans="1:105" ht="12.75">
      <c r="A11" s="343"/>
      <c r="B11" s="344"/>
      <c r="C11" s="344"/>
      <c r="D11" s="344"/>
      <c r="E11" s="345"/>
      <c r="F11" s="441" t="s">
        <v>234</v>
      </c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  <c r="W11" s="442"/>
      <c r="X11" s="442"/>
      <c r="Y11" s="442"/>
      <c r="Z11" s="442"/>
      <c r="AA11" s="442"/>
      <c r="AB11" s="442"/>
      <c r="AC11" s="442"/>
      <c r="AD11" s="442"/>
      <c r="AE11" s="442"/>
      <c r="AF11" s="442"/>
      <c r="AG11" s="442"/>
      <c r="AH11" s="442"/>
      <c r="AI11" s="442"/>
      <c r="AJ11" s="442"/>
      <c r="AK11" s="442"/>
      <c r="AL11" s="442"/>
      <c r="AM11" s="442"/>
      <c r="AN11" s="442"/>
      <c r="AO11" s="442"/>
      <c r="AP11" s="442"/>
      <c r="AQ11" s="442"/>
      <c r="AR11" s="442"/>
      <c r="AS11" s="442"/>
      <c r="AT11" s="442"/>
      <c r="AU11" s="442"/>
      <c r="AV11" s="442"/>
      <c r="AW11" s="442"/>
      <c r="AX11" s="442"/>
      <c r="AY11" s="442"/>
      <c r="AZ11" s="442"/>
      <c r="BA11" s="442"/>
      <c r="BB11" s="442"/>
      <c r="BC11" s="442"/>
      <c r="BD11" s="141"/>
      <c r="BE11" s="142"/>
      <c r="BF11" s="142"/>
      <c r="BG11" s="142"/>
      <c r="BH11" s="142"/>
      <c r="BI11" s="143"/>
      <c r="BJ11" s="144"/>
      <c r="BK11" s="142"/>
      <c r="BL11" s="142"/>
      <c r="BM11" s="142"/>
      <c r="BN11" s="142"/>
      <c r="BO11" s="143"/>
      <c r="BP11" s="194"/>
      <c r="BQ11" s="195"/>
      <c r="BR11" s="195"/>
      <c r="BS11" s="195"/>
      <c r="BT11" s="195"/>
      <c r="BU11" s="196"/>
      <c r="BV11" s="85"/>
      <c r="BW11" s="86"/>
      <c r="BX11" s="86"/>
      <c r="BY11" s="86"/>
      <c r="BZ11" s="86"/>
      <c r="CA11" s="86"/>
      <c r="CB11" s="86"/>
      <c r="CC11" s="87"/>
      <c r="CD11" s="85"/>
      <c r="CE11" s="86"/>
      <c r="CF11" s="86"/>
      <c r="CG11" s="86"/>
      <c r="CH11" s="86"/>
      <c r="CI11" s="86"/>
      <c r="CJ11" s="86"/>
      <c r="CK11" s="87"/>
      <c r="CL11" s="85"/>
      <c r="CM11" s="86"/>
      <c r="CN11" s="86"/>
      <c r="CO11" s="86"/>
      <c r="CP11" s="86"/>
      <c r="CQ11" s="86"/>
      <c r="CR11" s="86"/>
      <c r="CS11" s="87"/>
      <c r="CT11" s="85"/>
      <c r="CU11" s="86"/>
      <c r="CV11" s="86"/>
      <c r="CW11" s="86"/>
      <c r="CX11" s="86"/>
      <c r="CY11" s="86"/>
      <c r="CZ11" s="86"/>
      <c r="DA11" s="134"/>
    </row>
    <row r="12" spans="1:105" ht="12.75">
      <c r="A12" s="343"/>
      <c r="B12" s="344"/>
      <c r="C12" s="344"/>
      <c r="D12" s="344"/>
      <c r="E12" s="345"/>
      <c r="F12" s="441" t="s">
        <v>235</v>
      </c>
      <c r="G12" s="442"/>
      <c r="H12" s="442"/>
      <c r="I12" s="442"/>
      <c r="J12" s="442"/>
      <c r="K12" s="442"/>
      <c r="L12" s="442"/>
      <c r="M12" s="442"/>
      <c r="N12" s="442"/>
      <c r="O12" s="442"/>
      <c r="P12" s="442"/>
      <c r="Q12" s="442"/>
      <c r="R12" s="442"/>
      <c r="S12" s="442"/>
      <c r="T12" s="442"/>
      <c r="U12" s="442"/>
      <c r="V12" s="442"/>
      <c r="W12" s="442"/>
      <c r="X12" s="442"/>
      <c r="Y12" s="442"/>
      <c r="Z12" s="442"/>
      <c r="AA12" s="442"/>
      <c r="AB12" s="442"/>
      <c r="AC12" s="442"/>
      <c r="AD12" s="442"/>
      <c r="AE12" s="442"/>
      <c r="AF12" s="442"/>
      <c r="AG12" s="442"/>
      <c r="AH12" s="442"/>
      <c r="AI12" s="442"/>
      <c r="AJ12" s="442"/>
      <c r="AK12" s="442"/>
      <c r="AL12" s="442"/>
      <c r="AM12" s="442"/>
      <c r="AN12" s="442"/>
      <c r="AO12" s="442"/>
      <c r="AP12" s="442"/>
      <c r="AQ12" s="442"/>
      <c r="AR12" s="442"/>
      <c r="AS12" s="442"/>
      <c r="AT12" s="442"/>
      <c r="AU12" s="442"/>
      <c r="AV12" s="442"/>
      <c r="AW12" s="442"/>
      <c r="AX12" s="442"/>
      <c r="AY12" s="442"/>
      <c r="AZ12" s="442"/>
      <c r="BA12" s="442"/>
      <c r="BB12" s="442"/>
      <c r="BC12" s="442"/>
      <c r="BD12" s="141"/>
      <c r="BE12" s="142"/>
      <c r="BF12" s="142"/>
      <c r="BG12" s="142"/>
      <c r="BH12" s="142"/>
      <c r="BI12" s="143"/>
      <c r="BJ12" s="144"/>
      <c r="BK12" s="142"/>
      <c r="BL12" s="142"/>
      <c r="BM12" s="142"/>
      <c r="BN12" s="142"/>
      <c r="BO12" s="143"/>
      <c r="BP12" s="194"/>
      <c r="BQ12" s="195"/>
      <c r="BR12" s="195"/>
      <c r="BS12" s="195"/>
      <c r="BT12" s="195"/>
      <c r="BU12" s="196"/>
      <c r="BV12" s="85"/>
      <c r="BW12" s="86"/>
      <c r="BX12" s="86"/>
      <c r="BY12" s="86"/>
      <c r="BZ12" s="86"/>
      <c r="CA12" s="86"/>
      <c r="CB12" s="86"/>
      <c r="CC12" s="87"/>
      <c r="CD12" s="85"/>
      <c r="CE12" s="86"/>
      <c r="CF12" s="86"/>
      <c r="CG12" s="86"/>
      <c r="CH12" s="86"/>
      <c r="CI12" s="86"/>
      <c r="CJ12" s="86"/>
      <c r="CK12" s="87"/>
      <c r="CL12" s="85"/>
      <c r="CM12" s="86"/>
      <c r="CN12" s="86"/>
      <c r="CO12" s="86"/>
      <c r="CP12" s="86"/>
      <c r="CQ12" s="86"/>
      <c r="CR12" s="86"/>
      <c r="CS12" s="87"/>
      <c r="CT12" s="85"/>
      <c r="CU12" s="86"/>
      <c r="CV12" s="86"/>
      <c r="CW12" s="86"/>
      <c r="CX12" s="86"/>
      <c r="CY12" s="86"/>
      <c r="CZ12" s="86"/>
      <c r="DA12" s="134"/>
    </row>
    <row r="13" spans="1:105" ht="12.75">
      <c r="A13" s="343"/>
      <c r="B13" s="344"/>
      <c r="C13" s="344"/>
      <c r="D13" s="344"/>
      <c r="E13" s="345"/>
      <c r="F13" s="441" t="s">
        <v>236</v>
      </c>
      <c r="G13" s="442"/>
      <c r="H13" s="442"/>
      <c r="I13" s="442"/>
      <c r="J13" s="442"/>
      <c r="K13" s="442"/>
      <c r="L13" s="442"/>
      <c r="M13" s="442"/>
      <c r="N13" s="442"/>
      <c r="O13" s="442"/>
      <c r="P13" s="442"/>
      <c r="Q13" s="442"/>
      <c r="R13" s="442"/>
      <c r="S13" s="442"/>
      <c r="T13" s="442"/>
      <c r="U13" s="442"/>
      <c r="V13" s="442"/>
      <c r="W13" s="442"/>
      <c r="X13" s="442"/>
      <c r="Y13" s="442"/>
      <c r="Z13" s="442"/>
      <c r="AA13" s="442"/>
      <c r="AB13" s="442"/>
      <c r="AC13" s="442"/>
      <c r="AD13" s="442"/>
      <c r="AE13" s="442"/>
      <c r="AF13" s="442"/>
      <c r="AG13" s="442"/>
      <c r="AH13" s="442"/>
      <c r="AI13" s="442"/>
      <c r="AJ13" s="442"/>
      <c r="AK13" s="442"/>
      <c r="AL13" s="442"/>
      <c r="AM13" s="442"/>
      <c r="AN13" s="442"/>
      <c r="AO13" s="442"/>
      <c r="AP13" s="442"/>
      <c r="AQ13" s="442"/>
      <c r="AR13" s="442"/>
      <c r="AS13" s="442"/>
      <c r="AT13" s="442"/>
      <c r="AU13" s="442"/>
      <c r="AV13" s="442"/>
      <c r="AW13" s="442"/>
      <c r="AX13" s="442"/>
      <c r="AY13" s="442"/>
      <c r="AZ13" s="442"/>
      <c r="BA13" s="442"/>
      <c r="BB13" s="442"/>
      <c r="BC13" s="442"/>
      <c r="BD13" s="141"/>
      <c r="BE13" s="142"/>
      <c r="BF13" s="142"/>
      <c r="BG13" s="142"/>
      <c r="BH13" s="142"/>
      <c r="BI13" s="143"/>
      <c r="BJ13" s="144"/>
      <c r="BK13" s="142"/>
      <c r="BL13" s="142"/>
      <c r="BM13" s="142"/>
      <c r="BN13" s="142"/>
      <c r="BO13" s="143"/>
      <c r="BP13" s="194"/>
      <c r="BQ13" s="195"/>
      <c r="BR13" s="195"/>
      <c r="BS13" s="195"/>
      <c r="BT13" s="195"/>
      <c r="BU13" s="196"/>
      <c r="BV13" s="85"/>
      <c r="BW13" s="86"/>
      <c r="BX13" s="86"/>
      <c r="BY13" s="86"/>
      <c r="BZ13" s="86"/>
      <c r="CA13" s="86"/>
      <c r="CB13" s="86"/>
      <c r="CC13" s="87"/>
      <c r="CD13" s="85"/>
      <c r="CE13" s="86"/>
      <c r="CF13" s="86"/>
      <c r="CG13" s="86"/>
      <c r="CH13" s="86"/>
      <c r="CI13" s="86"/>
      <c r="CJ13" s="86"/>
      <c r="CK13" s="87"/>
      <c r="CL13" s="85"/>
      <c r="CM13" s="86"/>
      <c r="CN13" s="86"/>
      <c r="CO13" s="86"/>
      <c r="CP13" s="86"/>
      <c r="CQ13" s="86"/>
      <c r="CR13" s="86"/>
      <c r="CS13" s="87"/>
      <c r="CT13" s="85"/>
      <c r="CU13" s="86"/>
      <c r="CV13" s="86"/>
      <c r="CW13" s="86"/>
      <c r="CX13" s="86"/>
      <c r="CY13" s="86"/>
      <c r="CZ13" s="86"/>
      <c r="DA13" s="134"/>
    </row>
    <row r="14" spans="1:105" ht="12.75">
      <c r="A14" s="343"/>
      <c r="B14" s="344"/>
      <c r="C14" s="344"/>
      <c r="D14" s="344"/>
      <c r="E14" s="345"/>
      <c r="F14" s="441" t="s">
        <v>237</v>
      </c>
      <c r="G14" s="442"/>
      <c r="H14" s="442"/>
      <c r="I14" s="442"/>
      <c r="J14" s="442"/>
      <c r="K14" s="442"/>
      <c r="L14" s="442"/>
      <c r="M14" s="442"/>
      <c r="N14" s="442"/>
      <c r="O14" s="442"/>
      <c r="P14" s="442"/>
      <c r="Q14" s="442"/>
      <c r="R14" s="442"/>
      <c r="S14" s="442"/>
      <c r="T14" s="442"/>
      <c r="U14" s="442"/>
      <c r="V14" s="442"/>
      <c r="W14" s="442"/>
      <c r="X14" s="442"/>
      <c r="Y14" s="442"/>
      <c r="Z14" s="442"/>
      <c r="AA14" s="442"/>
      <c r="AB14" s="442"/>
      <c r="AC14" s="442"/>
      <c r="AD14" s="442"/>
      <c r="AE14" s="442"/>
      <c r="AF14" s="442"/>
      <c r="AG14" s="442"/>
      <c r="AH14" s="442"/>
      <c r="AI14" s="442"/>
      <c r="AJ14" s="442"/>
      <c r="AK14" s="442"/>
      <c r="AL14" s="442"/>
      <c r="AM14" s="442"/>
      <c r="AN14" s="442"/>
      <c r="AO14" s="442"/>
      <c r="AP14" s="442"/>
      <c r="AQ14" s="442"/>
      <c r="AR14" s="442"/>
      <c r="AS14" s="442"/>
      <c r="AT14" s="442"/>
      <c r="AU14" s="442"/>
      <c r="AV14" s="442"/>
      <c r="AW14" s="442"/>
      <c r="AX14" s="442"/>
      <c r="AY14" s="442"/>
      <c r="AZ14" s="442"/>
      <c r="BA14" s="442"/>
      <c r="BB14" s="442"/>
      <c r="BC14" s="442"/>
      <c r="BD14" s="141"/>
      <c r="BE14" s="142"/>
      <c r="BF14" s="142"/>
      <c r="BG14" s="142"/>
      <c r="BH14" s="142"/>
      <c r="BI14" s="143"/>
      <c r="BJ14" s="144"/>
      <c r="BK14" s="142"/>
      <c r="BL14" s="142"/>
      <c r="BM14" s="142"/>
      <c r="BN14" s="142"/>
      <c r="BO14" s="143"/>
      <c r="BP14" s="194"/>
      <c r="BQ14" s="195"/>
      <c r="BR14" s="195"/>
      <c r="BS14" s="195"/>
      <c r="BT14" s="195"/>
      <c r="BU14" s="196"/>
      <c r="BV14" s="85"/>
      <c r="BW14" s="86"/>
      <c r="BX14" s="86"/>
      <c r="BY14" s="86"/>
      <c r="BZ14" s="86"/>
      <c r="CA14" s="86"/>
      <c r="CB14" s="86"/>
      <c r="CC14" s="87"/>
      <c r="CD14" s="85"/>
      <c r="CE14" s="86"/>
      <c r="CF14" s="86"/>
      <c r="CG14" s="86"/>
      <c r="CH14" s="86"/>
      <c r="CI14" s="86"/>
      <c r="CJ14" s="86"/>
      <c r="CK14" s="87"/>
      <c r="CL14" s="85"/>
      <c r="CM14" s="86"/>
      <c r="CN14" s="86"/>
      <c r="CO14" s="86"/>
      <c r="CP14" s="86"/>
      <c r="CQ14" s="86"/>
      <c r="CR14" s="86"/>
      <c r="CS14" s="87"/>
      <c r="CT14" s="85"/>
      <c r="CU14" s="86"/>
      <c r="CV14" s="86"/>
      <c r="CW14" s="86"/>
      <c r="CX14" s="86"/>
      <c r="CY14" s="86"/>
      <c r="CZ14" s="86"/>
      <c r="DA14" s="134"/>
    </row>
    <row r="15" spans="1:105" ht="12.75">
      <c r="A15" s="343"/>
      <c r="B15" s="344"/>
      <c r="C15" s="344"/>
      <c r="D15" s="344"/>
      <c r="E15" s="345"/>
      <c r="F15" s="441" t="s">
        <v>238</v>
      </c>
      <c r="G15" s="442"/>
      <c r="H15" s="442"/>
      <c r="I15" s="442"/>
      <c r="J15" s="442"/>
      <c r="K15" s="442"/>
      <c r="L15" s="442"/>
      <c r="M15" s="442"/>
      <c r="N15" s="442"/>
      <c r="O15" s="442"/>
      <c r="P15" s="442"/>
      <c r="Q15" s="442"/>
      <c r="R15" s="442"/>
      <c r="S15" s="442"/>
      <c r="T15" s="442"/>
      <c r="U15" s="442"/>
      <c r="V15" s="442"/>
      <c r="W15" s="442"/>
      <c r="X15" s="442"/>
      <c r="Y15" s="442"/>
      <c r="Z15" s="442"/>
      <c r="AA15" s="442"/>
      <c r="AB15" s="442"/>
      <c r="AC15" s="442"/>
      <c r="AD15" s="442"/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  <c r="AT15" s="442"/>
      <c r="AU15" s="442"/>
      <c r="AV15" s="442"/>
      <c r="AW15" s="442"/>
      <c r="AX15" s="442"/>
      <c r="AY15" s="442"/>
      <c r="AZ15" s="442"/>
      <c r="BA15" s="442"/>
      <c r="BB15" s="442"/>
      <c r="BC15" s="442"/>
      <c r="BD15" s="141"/>
      <c r="BE15" s="142"/>
      <c r="BF15" s="142"/>
      <c r="BG15" s="142"/>
      <c r="BH15" s="142"/>
      <c r="BI15" s="143"/>
      <c r="BJ15" s="144"/>
      <c r="BK15" s="142"/>
      <c r="BL15" s="142"/>
      <c r="BM15" s="142"/>
      <c r="BN15" s="142"/>
      <c r="BO15" s="143"/>
      <c r="BP15" s="194"/>
      <c r="BQ15" s="195"/>
      <c r="BR15" s="195"/>
      <c r="BS15" s="195"/>
      <c r="BT15" s="195"/>
      <c r="BU15" s="196"/>
      <c r="BV15" s="85"/>
      <c r="BW15" s="86"/>
      <c r="BX15" s="86"/>
      <c r="BY15" s="86"/>
      <c r="BZ15" s="86"/>
      <c r="CA15" s="86"/>
      <c r="CB15" s="86"/>
      <c r="CC15" s="87"/>
      <c r="CD15" s="85"/>
      <c r="CE15" s="86"/>
      <c r="CF15" s="86"/>
      <c r="CG15" s="86"/>
      <c r="CH15" s="86"/>
      <c r="CI15" s="86"/>
      <c r="CJ15" s="86"/>
      <c r="CK15" s="87"/>
      <c r="CL15" s="85"/>
      <c r="CM15" s="86"/>
      <c r="CN15" s="86"/>
      <c r="CO15" s="86"/>
      <c r="CP15" s="86"/>
      <c r="CQ15" s="86"/>
      <c r="CR15" s="86"/>
      <c r="CS15" s="87"/>
      <c r="CT15" s="85"/>
      <c r="CU15" s="86"/>
      <c r="CV15" s="86"/>
      <c r="CW15" s="86"/>
      <c r="CX15" s="86"/>
      <c r="CY15" s="86"/>
      <c r="CZ15" s="86"/>
      <c r="DA15" s="134"/>
    </row>
    <row r="16" spans="1:105" ht="12.75">
      <c r="A16" s="343"/>
      <c r="B16" s="344"/>
      <c r="C16" s="344"/>
      <c r="D16" s="344"/>
      <c r="E16" s="345"/>
      <c r="F16" s="441" t="s">
        <v>239</v>
      </c>
      <c r="G16" s="442"/>
      <c r="H16" s="442"/>
      <c r="I16" s="442"/>
      <c r="J16" s="442"/>
      <c r="K16" s="442"/>
      <c r="L16" s="442"/>
      <c r="M16" s="442"/>
      <c r="N16" s="442"/>
      <c r="O16" s="442"/>
      <c r="P16" s="442"/>
      <c r="Q16" s="442"/>
      <c r="R16" s="442"/>
      <c r="S16" s="442"/>
      <c r="T16" s="442"/>
      <c r="U16" s="442"/>
      <c r="V16" s="442"/>
      <c r="W16" s="442"/>
      <c r="X16" s="442"/>
      <c r="Y16" s="442"/>
      <c r="Z16" s="442"/>
      <c r="AA16" s="442"/>
      <c r="AB16" s="442"/>
      <c r="AC16" s="442"/>
      <c r="AD16" s="442"/>
      <c r="AE16" s="442"/>
      <c r="AF16" s="442"/>
      <c r="AG16" s="442"/>
      <c r="AH16" s="442"/>
      <c r="AI16" s="442"/>
      <c r="AJ16" s="442"/>
      <c r="AK16" s="442"/>
      <c r="AL16" s="442"/>
      <c r="AM16" s="442"/>
      <c r="AN16" s="442"/>
      <c r="AO16" s="442"/>
      <c r="AP16" s="442"/>
      <c r="AQ16" s="442"/>
      <c r="AR16" s="442"/>
      <c r="AS16" s="442"/>
      <c r="AT16" s="442"/>
      <c r="AU16" s="442"/>
      <c r="AV16" s="442"/>
      <c r="AW16" s="442"/>
      <c r="AX16" s="442"/>
      <c r="AY16" s="442"/>
      <c r="AZ16" s="442"/>
      <c r="BA16" s="442"/>
      <c r="BB16" s="442"/>
      <c r="BC16" s="442"/>
      <c r="BD16" s="141"/>
      <c r="BE16" s="142"/>
      <c r="BF16" s="142"/>
      <c r="BG16" s="142"/>
      <c r="BH16" s="142"/>
      <c r="BI16" s="143"/>
      <c r="BJ16" s="144"/>
      <c r="BK16" s="142"/>
      <c r="BL16" s="142"/>
      <c r="BM16" s="142"/>
      <c r="BN16" s="142"/>
      <c r="BO16" s="143"/>
      <c r="BP16" s="194"/>
      <c r="BQ16" s="195"/>
      <c r="BR16" s="195"/>
      <c r="BS16" s="195"/>
      <c r="BT16" s="195"/>
      <c r="BU16" s="196"/>
      <c r="BV16" s="85"/>
      <c r="BW16" s="86"/>
      <c r="BX16" s="86"/>
      <c r="BY16" s="86"/>
      <c r="BZ16" s="86"/>
      <c r="CA16" s="86"/>
      <c r="CB16" s="86"/>
      <c r="CC16" s="87"/>
      <c r="CD16" s="85"/>
      <c r="CE16" s="86"/>
      <c r="CF16" s="86"/>
      <c r="CG16" s="86"/>
      <c r="CH16" s="86"/>
      <c r="CI16" s="86"/>
      <c r="CJ16" s="86"/>
      <c r="CK16" s="87"/>
      <c r="CL16" s="85"/>
      <c r="CM16" s="86"/>
      <c r="CN16" s="86"/>
      <c r="CO16" s="86"/>
      <c r="CP16" s="86"/>
      <c r="CQ16" s="86"/>
      <c r="CR16" s="86"/>
      <c r="CS16" s="87"/>
      <c r="CT16" s="85"/>
      <c r="CU16" s="86"/>
      <c r="CV16" s="86"/>
      <c r="CW16" s="86"/>
      <c r="CX16" s="86"/>
      <c r="CY16" s="86"/>
      <c r="CZ16" s="86"/>
      <c r="DA16" s="134"/>
    </row>
    <row r="17" spans="1:105" ht="12.75">
      <c r="A17" s="343"/>
      <c r="B17" s="344"/>
      <c r="C17" s="344"/>
      <c r="D17" s="344"/>
      <c r="E17" s="345"/>
      <c r="F17" s="441" t="s">
        <v>240</v>
      </c>
      <c r="G17" s="442"/>
      <c r="H17" s="442"/>
      <c r="I17" s="442"/>
      <c r="J17" s="442"/>
      <c r="K17" s="442"/>
      <c r="L17" s="442"/>
      <c r="M17" s="442"/>
      <c r="N17" s="442"/>
      <c r="O17" s="442"/>
      <c r="P17" s="442"/>
      <c r="Q17" s="442"/>
      <c r="R17" s="442"/>
      <c r="S17" s="442"/>
      <c r="T17" s="442"/>
      <c r="U17" s="442"/>
      <c r="V17" s="442"/>
      <c r="W17" s="442"/>
      <c r="X17" s="442"/>
      <c r="Y17" s="442"/>
      <c r="Z17" s="442"/>
      <c r="AA17" s="442"/>
      <c r="AB17" s="442"/>
      <c r="AC17" s="442"/>
      <c r="AD17" s="442"/>
      <c r="AE17" s="442"/>
      <c r="AF17" s="442"/>
      <c r="AG17" s="442"/>
      <c r="AH17" s="442"/>
      <c r="AI17" s="442"/>
      <c r="AJ17" s="442"/>
      <c r="AK17" s="442"/>
      <c r="AL17" s="442"/>
      <c r="AM17" s="442"/>
      <c r="AN17" s="442"/>
      <c r="AO17" s="442"/>
      <c r="AP17" s="442"/>
      <c r="AQ17" s="442"/>
      <c r="AR17" s="442"/>
      <c r="AS17" s="442"/>
      <c r="AT17" s="442"/>
      <c r="AU17" s="442"/>
      <c r="AV17" s="442"/>
      <c r="AW17" s="442"/>
      <c r="AX17" s="442"/>
      <c r="AY17" s="442"/>
      <c r="AZ17" s="442"/>
      <c r="BA17" s="442"/>
      <c r="BB17" s="442"/>
      <c r="BC17" s="442"/>
      <c r="BD17" s="141"/>
      <c r="BE17" s="142"/>
      <c r="BF17" s="142"/>
      <c r="BG17" s="142"/>
      <c r="BH17" s="142"/>
      <c r="BI17" s="143"/>
      <c r="BJ17" s="144"/>
      <c r="BK17" s="142"/>
      <c r="BL17" s="142"/>
      <c r="BM17" s="142"/>
      <c r="BN17" s="142"/>
      <c r="BO17" s="143"/>
      <c r="BP17" s="194"/>
      <c r="BQ17" s="195"/>
      <c r="BR17" s="195"/>
      <c r="BS17" s="195"/>
      <c r="BT17" s="195"/>
      <c r="BU17" s="196"/>
      <c r="BV17" s="85"/>
      <c r="BW17" s="86"/>
      <c r="BX17" s="86"/>
      <c r="BY17" s="86"/>
      <c r="BZ17" s="86"/>
      <c r="CA17" s="86"/>
      <c r="CB17" s="86"/>
      <c r="CC17" s="87"/>
      <c r="CD17" s="85"/>
      <c r="CE17" s="86"/>
      <c r="CF17" s="86"/>
      <c r="CG17" s="86"/>
      <c r="CH17" s="86"/>
      <c r="CI17" s="86"/>
      <c r="CJ17" s="86"/>
      <c r="CK17" s="87"/>
      <c r="CL17" s="85"/>
      <c r="CM17" s="86"/>
      <c r="CN17" s="86"/>
      <c r="CO17" s="86"/>
      <c r="CP17" s="86"/>
      <c r="CQ17" s="86"/>
      <c r="CR17" s="86"/>
      <c r="CS17" s="87"/>
      <c r="CT17" s="85"/>
      <c r="CU17" s="86"/>
      <c r="CV17" s="86"/>
      <c r="CW17" s="86"/>
      <c r="CX17" s="86"/>
      <c r="CY17" s="86"/>
      <c r="CZ17" s="86"/>
      <c r="DA17" s="134"/>
    </row>
    <row r="18" spans="1:105" ht="12.75" customHeight="1">
      <c r="A18" s="343"/>
      <c r="B18" s="344"/>
      <c r="C18" s="344"/>
      <c r="D18" s="344"/>
      <c r="E18" s="345"/>
      <c r="F18" s="382" t="s">
        <v>307</v>
      </c>
      <c r="G18" s="382"/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  <c r="AZ18" s="382"/>
      <c r="BA18" s="382"/>
      <c r="BB18" s="382"/>
      <c r="BC18" s="382"/>
      <c r="BD18" s="111"/>
      <c r="BE18" s="42"/>
      <c r="BF18" s="42"/>
      <c r="BG18" s="42"/>
      <c r="BH18" s="42"/>
      <c r="BI18" s="112"/>
      <c r="BJ18" s="114"/>
      <c r="BK18" s="42"/>
      <c r="BL18" s="42"/>
      <c r="BM18" s="42"/>
      <c r="BN18" s="42"/>
      <c r="BO18" s="112"/>
      <c r="BP18" s="197"/>
      <c r="BQ18" s="198"/>
      <c r="BR18" s="198"/>
      <c r="BS18" s="198"/>
      <c r="BT18" s="198"/>
      <c r="BU18" s="199"/>
      <c r="BV18" s="82"/>
      <c r="BW18" s="83"/>
      <c r="BX18" s="83"/>
      <c r="BY18" s="83"/>
      <c r="BZ18" s="83"/>
      <c r="CA18" s="83"/>
      <c r="CB18" s="83"/>
      <c r="CC18" s="84"/>
      <c r="CD18" s="82"/>
      <c r="CE18" s="83"/>
      <c r="CF18" s="83"/>
      <c r="CG18" s="83"/>
      <c r="CH18" s="83"/>
      <c r="CI18" s="83"/>
      <c r="CJ18" s="83"/>
      <c r="CK18" s="84"/>
      <c r="CL18" s="82"/>
      <c r="CM18" s="83"/>
      <c r="CN18" s="83"/>
      <c r="CO18" s="83"/>
      <c r="CP18" s="83"/>
      <c r="CQ18" s="83"/>
      <c r="CR18" s="83"/>
      <c r="CS18" s="84"/>
      <c r="CT18" s="82"/>
      <c r="CU18" s="83"/>
      <c r="CV18" s="83"/>
      <c r="CW18" s="83"/>
      <c r="CX18" s="83"/>
      <c r="CY18" s="83"/>
      <c r="CZ18" s="83"/>
      <c r="DA18" s="127"/>
    </row>
    <row r="19" spans="1:105" ht="12.75" customHeight="1">
      <c r="A19" s="343" t="s">
        <v>218</v>
      </c>
      <c r="B19" s="344"/>
      <c r="C19" s="344"/>
      <c r="D19" s="344"/>
      <c r="E19" s="345"/>
      <c r="F19" s="236" t="s">
        <v>241</v>
      </c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3"/>
      <c r="AX19" s="383"/>
      <c r="AY19" s="383"/>
      <c r="AZ19" s="383"/>
      <c r="BA19" s="383"/>
      <c r="BB19" s="383"/>
      <c r="BC19" s="383"/>
      <c r="BD19" s="108" t="s">
        <v>153</v>
      </c>
      <c r="BE19" s="109"/>
      <c r="BF19" s="109"/>
      <c r="BG19" s="109"/>
      <c r="BH19" s="109"/>
      <c r="BI19" s="110"/>
      <c r="BJ19" s="113" t="s">
        <v>56</v>
      </c>
      <c r="BK19" s="109"/>
      <c r="BL19" s="109"/>
      <c r="BM19" s="109"/>
      <c r="BN19" s="109"/>
      <c r="BO19" s="110"/>
      <c r="BP19" s="191"/>
      <c r="BQ19" s="192"/>
      <c r="BR19" s="192"/>
      <c r="BS19" s="192"/>
      <c r="BT19" s="192"/>
      <c r="BU19" s="193"/>
      <c r="BV19" s="79"/>
      <c r="BW19" s="80"/>
      <c r="BX19" s="80"/>
      <c r="BY19" s="80"/>
      <c r="BZ19" s="80"/>
      <c r="CA19" s="80"/>
      <c r="CB19" s="80"/>
      <c r="CC19" s="81"/>
      <c r="CD19" s="79"/>
      <c r="CE19" s="80"/>
      <c r="CF19" s="80"/>
      <c r="CG19" s="80"/>
      <c r="CH19" s="80"/>
      <c r="CI19" s="80"/>
      <c r="CJ19" s="80"/>
      <c r="CK19" s="81"/>
      <c r="CL19" s="79"/>
      <c r="CM19" s="80"/>
      <c r="CN19" s="80"/>
      <c r="CO19" s="80"/>
      <c r="CP19" s="80"/>
      <c r="CQ19" s="80"/>
      <c r="CR19" s="80"/>
      <c r="CS19" s="81"/>
      <c r="CT19" s="79"/>
      <c r="CU19" s="80"/>
      <c r="CV19" s="80"/>
      <c r="CW19" s="80"/>
      <c r="CX19" s="80"/>
      <c r="CY19" s="80"/>
      <c r="CZ19" s="80"/>
      <c r="DA19" s="126"/>
    </row>
    <row r="20" spans="1:105" ht="12.75" customHeight="1">
      <c r="A20" s="343"/>
      <c r="B20" s="344"/>
      <c r="C20" s="344"/>
      <c r="D20" s="344"/>
      <c r="E20" s="345"/>
      <c r="F20" s="441" t="s">
        <v>242</v>
      </c>
      <c r="G20" s="442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2"/>
      <c r="AE20" s="442"/>
      <c r="AF20" s="442"/>
      <c r="AG20" s="442"/>
      <c r="AH20" s="442"/>
      <c r="AI20" s="442"/>
      <c r="AJ20" s="442"/>
      <c r="AK20" s="442"/>
      <c r="AL20" s="442"/>
      <c r="AM20" s="442"/>
      <c r="AN20" s="442"/>
      <c r="AO20" s="442"/>
      <c r="AP20" s="442"/>
      <c r="AQ20" s="442"/>
      <c r="AR20" s="442"/>
      <c r="AS20" s="442"/>
      <c r="AT20" s="442"/>
      <c r="AU20" s="442"/>
      <c r="AV20" s="442"/>
      <c r="AW20" s="442"/>
      <c r="AX20" s="442"/>
      <c r="AY20" s="442"/>
      <c r="AZ20" s="442"/>
      <c r="BA20" s="442"/>
      <c r="BB20" s="442"/>
      <c r="BC20" s="442"/>
      <c r="BD20" s="141"/>
      <c r="BE20" s="142"/>
      <c r="BF20" s="142"/>
      <c r="BG20" s="142"/>
      <c r="BH20" s="142"/>
      <c r="BI20" s="143"/>
      <c r="BJ20" s="144"/>
      <c r="BK20" s="142"/>
      <c r="BL20" s="142"/>
      <c r="BM20" s="142"/>
      <c r="BN20" s="142"/>
      <c r="BO20" s="143"/>
      <c r="BP20" s="194"/>
      <c r="BQ20" s="195"/>
      <c r="BR20" s="195"/>
      <c r="BS20" s="195"/>
      <c r="BT20" s="195"/>
      <c r="BU20" s="196"/>
      <c r="BV20" s="85"/>
      <c r="BW20" s="86"/>
      <c r="BX20" s="86"/>
      <c r="BY20" s="86"/>
      <c r="BZ20" s="86"/>
      <c r="CA20" s="86"/>
      <c r="CB20" s="86"/>
      <c r="CC20" s="87"/>
      <c r="CD20" s="85"/>
      <c r="CE20" s="86"/>
      <c r="CF20" s="86"/>
      <c r="CG20" s="86"/>
      <c r="CH20" s="86"/>
      <c r="CI20" s="86"/>
      <c r="CJ20" s="86"/>
      <c r="CK20" s="87"/>
      <c r="CL20" s="85"/>
      <c r="CM20" s="86"/>
      <c r="CN20" s="86"/>
      <c r="CO20" s="86"/>
      <c r="CP20" s="86"/>
      <c r="CQ20" s="86"/>
      <c r="CR20" s="86"/>
      <c r="CS20" s="87"/>
      <c r="CT20" s="85"/>
      <c r="CU20" s="86"/>
      <c r="CV20" s="86"/>
      <c r="CW20" s="86"/>
      <c r="CX20" s="86"/>
      <c r="CY20" s="86"/>
      <c r="CZ20" s="86"/>
      <c r="DA20" s="134"/>
    </row>
    <row r="21" spans="1:105" ht="12.75" customHeight="1">
      <c r="A21" s="343"/>
      <c r="B21" s="344"/>
      <c r="C21" s="344"/>
      <c r="D21" s="344"/>
      <c r="E21" s="345"/>
      <c r="F21" s="382" t="s">
        <v>308</v>
      </c>
      <c r="G21" s="382"/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  <c r="AZ21" s="382"/>
      <c r="BA21" s="382"/>
      <c r="BB21" s="382"/>
      <c r="BC21" s="382"/>
      <c r="BD21" s="111"/>
      <c r="BE21" s="42"/>
      <c r="BF21" s="42"/>
      <c r="BG21" s="42"/>
      <c r="BH21" s="42"/>
      <c r="BI21" s="112"/>
      <c r="BJ21" s="114"/>
      <c r="BK21" s="42"/>
      <c r="BL21" s="42"/>
      <c r="BM21" s="42"/>
      <c r="BN21" s="42"/>
      <c r="BO21" s="112"/>
      <c r="BP21" s="197"/>
      <c r="BQ21" s="198"/>
      <c r="BR21" s="198"/>
      <c r="BS21" s="198"/>
      <c r="BT21" s="198"/>
      <c r="BU21" s="199"/>
      <c r="BV21" s="82"/>
      <c r="BW21" s="83"/>
      <c r="BX21" s="83"/>
      <c r="BY21" s="83"/>
      <c r="BZ21" s="83"/>
      <c r="CA21" s="83"/>
      <c r="CB21" s="83"/>
      <c r="CC21" s="84"/>
      <c r="CD21" s="82"/>
      <c r="CE21" s="83"/>
      <c r="CF21" s="83"/>
      <c r="CG21" s="83"/>
      <c r="CH21" s="83"/>
      <c r="CI21" s="83"/>
      <c r="CJ21" s="83"/>
      <c r="CK21" s="84"/>
      <c r="CL21" s="82"/>
      <c r="CM21" s="83"/>
      <c r="CN21" s="83"/>
      <c r="CO21" s="83"/>
      <c r="CP21" s="83"/>
      <c r="CQ21" s="83"/>
      <c r="CR21" s="83"/>
      <c r="CS21" s="84"/>
      <c r="CT21" s="82"/>
      <c r="CU21" s="83"/>
      <c r="CV21" s="83"/>
      <c r="CW21" s="83"/>
      <c r="CX21" s="83"/>
      <c r="CY21" s="83"/>
      <c r="CZ21" s="83"/>
      <c r="DA21" s="127"/>
    </row>
    <row r="22" spans="1:105" ht="12.75" customHeight="1">
      <c r="A22" s="454" t="s">
        <v>221</v>
      </c>
      <c r="B22" s="455"/>
      <c r="C22" s="455"/>
      <c r="D22" s="455"/>
      <c r="E22" s="456"/>
      <c r="F22" s="444" t="s">
        <v>243</v>
      </c>
      <c r="G22" s="445"/>
      <c r="H22" s="445"/>
      <c r="I22" s="445"/>
      <c r="J22" s="445"/>
      <c r="K22" s="445"/>
      <c r="L22" s="445"/>
      <c r="M22" s="445"/>
      <c r="N22" s="445"/>
      <c r="O22" s="445"/>
      <c r="P22" s="445"/>
      <c r="Q22" s="445"/>
      <c r="R22" s="445"/>
      <c r="S22" s="445"/>
      <c r="T22" s="445"/>
      <c r="U22" s="445"/>
      <c r="V22" s="445"/>
      <c r="W22" s="445"/>
      <c r="X22" s="445"/>
      <c r="Y22" s="445"/>
      <c r="Z22" s="445"/>
      <c r="AA22" s="445"/>
      <c r="AB22" s="445"/>
      <c r="AC22" s="445"/>
      <c r="AD22" s="445"/>
      <c r="AE22" s="445"/>
      <c r="AF22" s="445"/>
      <c r="AG22" s="445"/>
      <c r="AH22" s="445"/>
      <c r="AI22" s="445"/>
      <c r="AJ22" s="445"/>
      <c r="AK22" s="445"/>
      <c r="AL22" s="445"/>
      <c r="AM22" s="445"/>
      <c r="AN22" s="445"/>
      <c r="AO22" s="445"/>
      <c r="AP22" s="445"/>
      <c r="AQ22" s="445"/>
      <c r="AR22" s="445"/>
      <c r="AS22" s="445"/>
      <c r="AT22" s="445"/>
      <c r="AU22" s="445"/>
      <c r="AV22" s="445"/>
      <c r="AW22" s="445"/>
      <c r="AX22" s="445"/>
      <c r="AY22" s="445"/>
      <c r="AZ22" s="445"/>
      <c r="BA22" s="445"/>
      <c r="BB22" s="445"/>
      <c r="BC22" s="445"/>
      <c r="BD22" s="446" t="s">
        <v>223</v>
      </c>
      <c r="BE22" s="447"/>
      <c r="BF22" s="447"/>
      <c r="BG22" s="447"/>
      <c r="BH22" s="447"/>
      <c r="BI22" s="448"/>
      <c r="BJ22" s="452" t="s">
        <v>56</v>
      </c>
      <c r="BK22" s="447"/>
      <c r="BL22" s="447"/>
      <c r="BM22" s="447"/>
      <c r="BN22" s="447"/>
      <c r="BO22" s="448"/>
      <c r="BP22" s="191"/>
      <c r="BQ22" s="192"/>
      <c r="BR22" s="192"/>
      <c r="BS22" s="192"/>
      <c r="BT22" s="192"/>
      <c r="BU22" s="193"/>
      <c r="BV22" s="410">
        <f>BV24+BV28</f>
        <v>0</v>
      </c>
      <c r="BW22" s="411"/>
      <c r="BX22" s="411"/>
      <c r="BY22" s="411"/>
      <c r="BZ22" s="411"/>
      <c r="CA22" s="411"/>
      <c r="CB22" s="411"/>
      <c r="CC22" s="412"/>
      <c r="CD22" s="410">
        <f>CD24+CD28</f>
        <v>0</v>
      </c>
      <c r="CE22" s="411"/>
      <c r="CF22" s="411"/>
      <c r="CG22" s="411"/>
      <c r="CH22" s="411"/>
      <c r="CI22" s="411"/>
      <c r="CJ22" s="411"/>
      <c r="CK22" s="412"/>
      <c r="CL22" s="410">
        <f>CL24+CL28</f>
        <v>0</v>
      </c>
      <c r="CM22" s="411"/>
      <c r="CN22" s="411"/>
      <c r="CO22" s="411"/>
      <c r="CP22" s="411"/>
      <c r="CQ22" s="411"/>
      <c r="CR22" s="411"/>
      <c r="CS22" s="412"/>
      <c r="CT22" s="410">
        <f>CT24+CT28</f>
        <v>0</v>
      </c>
      <c r="CU22" s="411"/>
      <c r="CV22" s="411"/>
      <c r="CW22" s="411"/>
      <c r="CX22" s="411"/>
      <c r="CY22" s="411"/>
      <c r="CZ22" s="411"/>
      <c r="DA22" s="412"/>
    </row>
    <row r="23" spans="1:105" ht="12.75" customHeight="1">
      <c r="A23" s="454"/>
      <c r="B23" s="455"/>
      <c r="C23" s="455"/>
      <c r="D23" s="455"/>
      <c r="E23" s="456"/>
      <c r="F23" s="178" t="s">
        <v>309</v>
      </c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449"/>
      <c r="BE23" s="450"/>
      <c r="BF23" s="450"/>
      <c r="BG23" s="450"/>
      <c r="BH23" s="450"/>
      <c r="BI23" s="451"/>
      <c r="BJ23" s="453"/>
      <c r="BK23" s="450"/>
      <c r="BL23" s="450"/>
      <c r="BM23" s="450"/>
      <c r="BN23" s="450"/>
      <c r="BO23" s="451"/>
      <c r="BP23" s="197"/>
      <c r="BQ23" s="198"/>
      <c r="BR23" s="198"/>
      <c r="BS23" s="198"/>
      <c r="BT23" s="198"/>
      <c r="BU23" s="199"/>
      <c r="BV23" s="413"/>
      <c r="BW23" s="414"/>
      <c r="BX23" s="414"/>
      <c r="BY23" s="414"/>
      <c r="BZ23" s="414"/>
      <c r="CA23" s="414"/>
      <c r="CB23" s="414"/>
      <c r="CC23" s="415"/>
      <c r="CD23" s="413"/>
      <c r="CE23" s="414"/>
      <c r="CF23" s="414"/>
      <c r="CG23" s="414"/>
      <c r="CH23" s="414"/>
      <c r="CI23" s="414"/>
      <c r="CJ23" s="414"/>
      <c r="CK23" s="415"/>
      <c r="CL23" s="413"/>
      <c r="CM23" s="414"/>
      <c r="CN23" s="414"/>
      <c r="CO23" s="414"/>
      <c r="CP23" s="414"/>
      <c r="CQ23" s="414"/>
      <c r="CR23" s="414"/>
      <c r="CS23" s="415"/>
      <c r="CT23" s="413"/>
      <c r="CU23" s="414"/>
      <c r="CV23" s="414"/>
      <c r="CW23" s="414"/>
      <c r="CX23" s="414"/>
      <c r="CY23" s="414"/>
      <c r="CZ23" s="414"/>
      <c r="DA23" s="415"/>
    </row>
    <row r="24" spans="1:105" ht="12.75" customHeight="1">
      <c r="A24" s="375" t="s">
        <v>415</v>
      </c>
      <c r="B24" s="376"/>
      <c r="C24" s="376"/>
      <c r="D24" s="376"/>
      <c r="E24" s="377"/>
      <c r="F24" s="381" t="s">
        <v>416</v>
      </c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88" t="s">
        <v>418</v>
      </c>
      <c r="BE24" s="89"/>
      <c r="BF24" s="89"/>
      <c r="BG24" s="89"/>
      <c r="BH24" s="89"/>
      <c r="BI24" s="90"/>
      <c r="BJ24" s="157" t="s">
        <v>56</v>
      </c>
      <c r="BK24" s="89"/>
      <c r="BL24" s="89"/>
      <c r="BM24" s="89"/>
      <c r="BN24" s="89"/>
      <c r="BO24" s="90"/>
      <c r="BP24" s="157" t="s">
        <v>56</v>
      </c>
      <c r="BQ24" s="89"/>
      <c r="BR24" s="89"/>
      <c r="BS24" s="89"/>
      <c r="BT24" s="89"/>
      <c r="BU24" s="90"/>
      <c r="BV24" s="474"/>
      <c r="BW24" s="475"/>
      <c r="BX24" s="475"/>
      <c r="BY24" s="475"/>
      <c r="BZ24" s="475"/>
      <c r="CA24" s="475"/>
      <c r="CB24" s="475"/>
      <c r="CC24" s="476"/>
      <c r="CD24" s="474"/>
      <c r="CE24" s="475"/>
      <c r="CF24" s="475"/>
      <c r="CG24" s="475"/>
      <c r="CH24" s="475"/>
      <c r="CI24" s="475"/>
      <c r="CJ24" s="475"/>
      <c r="CK24" s="476"/>
      <c r="CL24" s="474"/>
      <c r="CM24" s="475"/>
      <c r="CN24" s="475"/>
      <c r="CO24" s="475"/>
      <c r="CP24" s="475"/>
      <c r="CQ24" s="475"/>
      <c r="CR24" s="475"/>
      <c r="CS24" s="476"/>
      <c r="CT24" s="474"/>
      <c r="CU24" s="475"/>
      <c r="CV24" s="475"/>
      <c r="CW24" s="475"/>
      <c r="CX24" s="475"/>
      <c r="CY24" s="475"/>
      <c r="CZ24" s="475"/>
      <c r="DA24" s="476"/>
    </row>
    <row r="25" spans="1:105" ht="12.75" customHeight="1">
      <c r="A25" s="375"/>
      <c r="B25" s="376"/>
      <c r="C25" s="376"/>
      <c r="D25" s="376"/>
      <c r="E25" s="377"/>
      <c r="F25" s="381" t="s">
        <v>75</v>
      </c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1"/>
      <c r="AL25" s="381"/>
      <c r="AM25" s="381"/>
      <c r="AN25" s="381"/>
      <c r="AO25" s="381"/>
      <c r="AP25" s="381"/>
      <c r="AQ25" s="381"/>
      <c r="AR25" s="381"/>
      <c r="AS25" s="381"/>
      <c r="AT25" s="381"/>
      <c r="AU25" s="381"/>
      <c r="AV25" s="381"/>
      <c r="AW25" s="381"/>
      <c r="AX25" s="381"/>
      <c r="AY25" s="381"/>
      <c r="AZ25" s="381"/>
      <c r="BA25" s="381"/>
      <c r="BB25" s="381"/>
      <c r="BC25" s="381"/>
      <c r="BD25" s="88"/>
      <c r="BE25" s="89"/>
      <c r="BF25" s="89"/>
      <c r="BG25" s="89"/>
      <c r="BH25" s="89"/>
      <c r="BI25" s="90"/>
      <c r="BJ25" s="326"/>
      <c r="BK25" s="324"/>
      <c r="BL25" s="324"/>
      <c r="BM25" s="324"/>
      <c r="BN25" s="324"/>
      <c r="BO25" s="325"/>
      <c r="BP25" s="326"/>
      <c r="BQ25" s="324"/>
      <c r="BR25" s="324"/>
      <c r="BS25" s="324"/>
      <c r="BT25" s="324"/>
      <c r="BU25" s="325"/>
      <c r="BV25" s="153"/>
      <c r="BW25" s="154"/>
      <c r="BX25" s="154"/>
      <c r="BY25" s="154"/>
      <c r="BZ25" s="154"/>
      <c r="CA25" s="154"/>
      <c r="CB25" s="154"/>
      <c r="CC25" s="155"/>
      <c r="CD25" s="153"/>
      <c r="CE25" s="154"/>
      <c r="CF25" s="154"/>
      <c r="CG25" s="154"/>
      <c r="CH25" s="154"/>
      <c r="CI25" s="154"/>
      <c r="CJ25" s="154"/>
      <c r="CK25" s="155"/>
      <c r="CL25" s="153"/>
      <c r="CM25" s="154"/>
      <c r="CN25" s="154"/>
      <c r="CO25" s="154"/>
      <c r="CP25" s="154"/>
      <c r="CQ25" s="154"/>
      <c r="CR25" s="154"/>
      <c r="CS25" s="155"/>
      <c r="CT25" s="153"/>
      <c r="CU25" s="154"/>
      <c r="CV25" s="154"/>
      <c r="CW25" s="154"/>
      <c r="CX25" s="154"/>
      <c r="CY25" s="154"/>
      <c r="CZ25" s="154"/>
      <c r="DA25" s="156"/>
    </row>
    <row r="26" spans="1:105" ht="12.75" customHeight="1" hidden="1">
      <c r="A26" s="336" t="s">
        <v>437</v>
      </c>
      <c r="B26" s="337"/>
      <c r="C26" s="337"/>
      <c r="D26" s="337"/>
      <c r="E26" s="338"/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39"/>
      <c r="AN26" s="339"/>
      <c r="AO26" s="339"/>
      <c r="AP26" s="339"/>
      <c r="AQ26" s="339"/>
      <c r="AR26" s="339"/>
      <c r="AS26" s="339"/>
      <c r="AT26" s="339"/>
      <c r="AU26" s="339"/>
      <c r="AV26" s="339"/>
      <c r="AW26" s="339"/>
      <c r="AX26" s="339"/>
      <c r="AY26" s="339"/>
      <c r="AZ26" s="339"/>
      <c r="BA26" s="339"/>
      <c r="BB26" s="339"/>
      <c r="BC26" s="339"/>
      <c r="BD26" s="340" t="s">
        <v>417</v>
      </c>
      <c r="BE26" s="341"/>
      <c r="BF26" s="341"/>
      <c r="BG26" s="341"/>
      <c r="BH26" s="341"/>
      <c r="BI26" s="342"/>
      <c r="BJ26" s="326"/>
      <c r="BK26" s="324"/>
      <c r="BL26" s="324"/>
      <c r="BM26" s="324"/>
      <c r="BN26" s="324"/>
      <c r="BO26" s="325"/>
      <c r="BP26" s="326"/>
      <c r="BQ26" s="324"/>
      <c r="BR26" s="324"/>
      <c r="BS26" s="324"/>
      <c r="BT26" s="324"/>
      <c r="BU26" s="325"/>
      <c r="BV26" s="153"/>
      <c r="BW26" s="154"/>
      <c r="BX26" s="154"/>
      <c r="BY26" s="154"/>
      <c r="BZ26" s="154"/>
      <c r="CA26" s="154"/>
      <c r="CB26" s="154"/>
      <c r="CC26" s="155"/>
      <c r="CD26" s="153"/>
      <c r="CE26" s="154"/>
      <c r="CF26" s="154"/>
      <c r="CG26" s="154"/>
      <c r="CH26" s="154"/>
      <c r="CI26" s="154"/>
      <c r="CJ26" s="154"/>
      <c r="CK26" s="155"/>
      <c r="CL26" s="153"/>
      <c r="CM26" s="154"/>
      <c r="CN26" s="154"/>
      <c r="CO26" s="154"/>
      <c r="CP26" s="154"/>
      <c r="CQ26" s="154"/>
      <c r="CR26" s="154"/>
      <c r="CS26" s="155"/>
      <c r="CT26" s="153"/>
      <c r="CU26" s="154"/>
      <c r="CV26" s="154"/>
      <c r="CW26" s="154"/>
      <c r="CX26" s="154"/>
      <c r="CY26" s="154"/>
      <c r="CZ26" s="154"/>
      <c r="DA26" s="156"/>
    </row>
    <row r="27" spans="1:105" ht="12.75" customHeight="1" hidden="1">
      <c r="A27" s="336" t="s">
        <v>438</v>
      </c>
      <c r="B27" s="337"/>
      <c r="C27" s="337"/>
      <c r="D27" s="337"/>
      <c r="E27" s="338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39"/>
      <c r="AN27" s="339"/>
      <c r="AO27" s="339"/>
      <c r="AP27" s="339"/>
      <c r="AQ27" s="339"/>
      <c r="AR27" s="339"/>
      <c r="AS27" s="339"/>
      <c r="AT27" s="339"/>
      <c r="AU27" s="339"/>
      <c r="AV27" s="339"/>
      <c r="AW27" s="339"/>
      <c r="AX27" s="339"/>
      <c r="AY27" s="339"/>
      <c r="AZ27" s="339"/>
      <c r="BA27" s="339"/>
      <c r="BB27" s="339"/>
      <c r="BC27" s="339"/>
      <c r="BD27" s="340" t="s">
        <v>421</v>
      </c>
      <c r="BE27" s="341"/>
      <c r="BF27" s="341"/>
      <c r="BG27" s="341"/>
      <c r="BH27" s="341"/>
      <c r="BI27" s="342"/>
      <c r="BJ27" s="326"/>
      <c r="BK27" s="324"/>
      <c r="BL27" s="324"/>
      <c r="BM27" s="324"/>
      <c r="BN27" s="324"/>
      <c r="BO27" s="325"/>
      <c r="BP27" s="326"/>
      <c r="BQ27" s="324"/>
      <c r="BR27" s="324"/>
      <c r="BS27" s="324"/>
      <c r="BT27" s="324"/>
      <c r="BU27" s="325"/>
      <c r="BV27" s="153"/>
      <c r="BW27" s="154"/>
      <c r="BX27" s="154"/>
      <c r="BY27" s="154"/>
      <c r="BZ27" s="154"/>
      <c r="CA27" s="154"/>
      <c r="CB27" s="154"/>
      <c r="CC27" s="155"/>
      <c r="CD27" s="153"/>
      <c r="CE27" s="154"/>
      <c r="CF27" s="154"/>
      <c r="CG27" s="154"/>
      <c r="CH27" s="154"/>
      <c r="CI27" s="154"/>
      <c r="CJ27" s="154"/>
      <c r="CK27" s="155"/>
      <c r="CL27" s="153"/>
      <c r="CM27" s="154"/>
      <c r="CN27" s="154"/>
      <c r="CO27" s="154"/>
      <c r="CP27" s="154"/>
      <c r="CQ27" s="154"/>
      <c r="CR27" s="154"/>
      <c r="CS27" s="155"/>
      <c r="CT27" s="153"/>
      <c r="CU27" s="154"/>
      <c r="CV27" s="154"/>
      <c r="CW27" s="154"/>
      <c r="CX27" s="154"/>
      <c r="CY27" s="154"/>
      <c r="CZ27" s="154"/>
      <c r="DA27" s="156"/>
    </row>
    <row r="28" spans="1:105" ht="12.75" customHeight="1">
      <c r="A28" s="343" t="s">
        <v>422</v>
      </c>
      <c r="B28" s="344"/>
      <c r="C28" s="344"/>
      <c r="D28" s="344"/>
      <c r="E28" s="345"/>
      <c r="F28" s="381" t="s">
        <v>267</v>
      </c>
      <c r="G28" s="381"/>
      <c r="H28" s="381"/>
      <c r="I28" s="381"/>
      <c r="J28" s="381"/>
      <c r="K28" s="381"/>
      <c r="L28" s="381"/>
      <c r="M28" s="381"/>
      <c r="N28" s="381"/>
      <c r="O28" s="381"/>
      <c r="P28" s="381"/>
      <c r="Q28" s="381"/>
      <c r="R28" s="381"/>
      <c r="S28" s="381"/>
      <c r="T28" s="381"/>
      <c r="U28" s="381"/>
      <c r="V28" s="381"/>
      <c r="W28" s="381"/>
      <c r="X28" s="381"/>
      <c r="Y28" s="381"/>
      <c r="Z28" s="381"/>
      <c r="AA28" s="381"/>
      <c r="AB28" s="381"/>
      <c r="AC28" s="381"/>
      <c r="AD28" s="381"/>
      <c r="AE28" s="381"/>
      <c r="AF28" s="381"/>
      <c r="AG28" s="381"/>
      <c r="AH28" s="381"/>
      <c r="AI28" s="381"/>
      <c r="AJ28" s="381"/>
      <c r="AK28" s="381"/>
      <c r="AL28" s="381"/>
      <c r="AM28" s="381"/>
      <c r="AN28" s="381"/>
      <c r="AO28" s="381"/>
      <c r="AP28" s="381"/>
      <c r="AQ28" s="381"/>
      <c r="AR28" s="381"/>
      <c r="AS28" s="381"/>
      <c r="AT28" s="381"/>
      <c r="AU28" s="381"/>
      <c r="AV28" s="381"/>
      <c r="AW28" s="381"/>
      <c r="AX28" s="381"/>
      <c r="AY28" s="381"/>
      <c r="AZ28" s="381"/>
      <c r="BA28" s="381"/>
      <c r="BB28" s="381"/>
      <c r="BC28" s="381"/>
      <c r="BD28" s="323" t="s">
        <v>423</v>
      </c>
      <c r="BE28" s="324"/>
      <c r="BF28" s="324"/>
      <c r="BG28" s="324"/>
      <c r="BH28" s="324"/>
      <c r="BI28" s="325"/>
      <c r="BJ28" s="326" t="s">
        <v>56</v>
      </c>
      <c r="BK28" s="324"/>
      <c r="BL28" s="324"/>
      <c r="BM28" s="324"/>
      <c r="BN28" s="324"/>
      <c r="BO28" s="325"/>
      <c r="BP28" s="157" t="s">
        <v>56</v>
      </c>
      <c r="BQ28" s="89"/>
      <c r="BR28" s="89"/>
      <c r="BS28" s="89"/>
      <c r="BT28" s="89"/>
      <c r="BU28" s="90"/>
      <c r="BV28" s="153"/>
      <c r="BW28" s="154"/>
      <c r="BX28" s="154"/>
      <c r="BY28" s="154"/>
      <c r="BZ28" s="154"/>
      <c r="CA28" s="154"/>
      <c r="CB28" s="154"/>
      <c r="CC28" s="155"/>
      <c r="CD28" s="153"/>
      <c r="CE28" s="154"/>
      <c r="CF28" s="154"/>
      <c r="CG28" s="154"/>
      <c r="CH28" s="154"/>
      <c r="CI28" s="154"/>
      <c r="CJ28" s="154"/>
      <c r="CK28" s="155"/>
      <c r="CL28" s="153"/>
      <c r="CM28" s="154"/>
      <c r="CN28" s="154"/>
      <c r="CO28" s="154"/>
      <c r="CP28" s="154"/>
      <c r="CQ28" s="154"/>
      <c r="CR28" s="154"/>
      <c r="CS28" s="155"/>
      <c r="CT28" s="153"/>
      <c r="CU28" s="154"/>
      <c r="CV28" s="154"/>
      <c r="CW28" s="154"/>
      <c r="CX28" s="154"/>
      <c r="CY28" s="154"/>
      <c r="CZ28" s="154"/>
      <c r="DA28" s="156"/>
    </row>
    <row r="29" spans="1:105" ht="12.75" customHeight="1">
      <c r="A29" s="343" t="s">
        <v>222</v>
      </c>
      <c r="B29" s="344"/>
      <c r="C29" s="344"/>
      <c r="D29" s="344"/>
      <c r="E29" s="345"/>
      <c r="F29" s="444" t="s">
        <v>241</v>
      </c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  <c r="AG29" s="445"/>
      <c r="AH29" s="445"/>
      <c r="AI29" s="445"/>
      <c r="AJ29" s="445"/>
      <c r="AK29" s="445"/>
      <c r="AL29" s="445"/>
      <c r="AM29" s="445"/>
      <c r="AN29" s="445"/>
      <c r="AO29" s="445"/>
      <c r="AP29" s="445"/>
      <c r="AQ29" s="445"/>
      <c r="AR29" s="445"/>
      <c r="AS29" s="445"/>
      <c r="AT29" s="445"/>
      <c r="AU29" s="445"/>
      <c r="AV29" s="445"/>
      <c r="AW29" s="445"/>
      <c r="AX29" s="445"/>
      <c r="AY29" s="445"/>
      <c r="AZ29" s="445"/>
      <c r="BA29" s="445"/>
      <c r="BB29" s="445"/>
      <c r="BC29" s="445"/>
      <c r="BD29" s="108" t="s">
        <v>224</v>
      </c>
      <c r="BE29" s="109"/>
      <c r="BF29" s="109"/>
      <c r="BG29" s="109"/>
      <c r="BH29" s="109"/>
      <c r="BI29" s="110"/>
      <c r="BJ29" s="113" t="s">
        <v>56</v>
      </c>
      <c r="BK29" s="109"/>
      <c r="BL29" s="109"/>
      <c r="BM29" s="109"/>
      <c r="BN29" s="109"/>
      <c r="BO29" s="110"/>
      <c r="BP29" s="191"/>
      <c r="BQ29" s="192"/>
      <c r="BR29" s="192"/>
      <c r="BS29" s="192"/>
      <c r="BT29" s="192"/>
      <c r="BU29" s="193"/>
      <c r="BV29" s="227">
        <f>BV32+BV38+BV48+BV51+BV55</f>
        <v>6681596.02</v>
      </c>
      <c r="BW29" s="228"/>
      <c r="BX29" s="228"/>
      <c r="BY29" s="228"/>
      <c r="BZ29" s="228"/>
      <c r="CA29" s="228"/>
      <c r="CB29" s="228"/>
      <c r="CC29" s="229"/>
      <c r="CD29" s="227">
        <f>CD32+CD38+CD48+CD51+CD55</f>
        <v>4292330.83</v>
      </c>
      <c r="CE29" s="228"/>
      <c r="CF29" s="228"/>
      <c r="CG29" s="228"/>
      <c r="CH29" s="228"/>
      <c r="CI29" s="228"/>
      <c r="CJ29" s="228"/>
      <c r="CK29" s="229"/>
      <c r="CL29" s="227">
        <f>CL32+CL38+CL48+CL51+CL55</f>
        <v>3849323.13</v>
      </c>
      <c r="CM29" s="228"/>
      <c r="CN29" s="228"/>
      <c r="CO29" s="228"/>
      <c r="CP29" s="228"/>
      <c r="CQ29" s="228"/>
      <c r="CR29" s="228"/>
      <c r="CS29" s="229"/>
      <c r="CT29" s="227">
        <f>CT32+CT38+CT48+CT51+CT55</f>
        <v>0</v>
      </c>
      <c r="CU29" s="228"/>
      <c r="CV29" s="228"/>
      <c r="CW29" s="228"/>
      <c r="CX29" s="228"/>
      <c r="CY29" s="228"/>
      <c r="CZ29" s="228"/>
      <c r="DA29" s="430"/>
    </row>
    <row r="30" spans="1:105" ht="12.75" customHeight="1">
      <c r="A30" s="343"/>
      <c r="B30" s="344"/>
      <c r="C30" s="344"/>
      <c r="D30" s="344"/>
      <c r="E30" s="345"/>
      <c r="F30" s="463" t="s">
        <v>244</v>
      </c>
      <c r="G30" s="464"/>
      <c r="H30" s="464"/>
      <c r="I30" s="464"/>
      <c r="J30" s="464"/>
      <c r="K30" s="464"/>
      <c r="L30" s="464"/>
      <c r="M30" s="464"/>
      <c r="N30" s="464"/>
      <c r="O30" s="464"/>
      <c r="P30" s="464"/>
      <c r="Q30" s="464"/>
      <c r="R30" s="464"/>
      <c r="S30" s="464"/>
      <c r="T30" s="464"/>
      <c r="U30" s="464"/>
      <c r="V30" s="464"/>
      <c r="W30" s="464"/>
      <c r="X30" s="464"/>
      <c r="Y30" s="464"/>
      <c r="Z30" s="464"/>
      <c r="AA30" s="464"/>
      <c r="AB30" s="464"/>
      <c r="AC30" s="464"/>
      <c r="AD30" s="464"/>
      <c r="AE30" s="464"/>
      <c r="AF30" s="464"/>
      <c r="AG30" s="464"/>
      <c r="AH30" s="464"/>
      <c r="AI30" s="464"/>
      <c r="AJ30" s="464"/>
      <c r="AK30" s="464"/>
      <c r="AL30" s="464"/>
      <c r="AM30" s="464"/>
      <c r="AN30" s="464"/>
      <c r="AO30" s="464"/>
      <c r="AP30" s="464"/>
      <c r="AQ30" s="464"/>
      <c r="AR30" s="464"/>
      <c r="AS30" s="464"/>
      <c r="AT30" s="464"/>
      <c r="AU30" s="464"/>
      <c r="AV30" s="464"/>
      <c r="AW30" s="464"/>
      <c r="AX30" s="464"/>
      <c r="AY30" s="464"/>
      <c r="AZ30" s="464"/>
      <c r="BA30" s="464"/>
      <c r="BB30" s="464"/>
      <c r="BC30" s="464"/>
      <c r="BD30" s="141"/>
      <c r="BE30" s="142"/>
      <c r="BF30" s="142"/>
      <c r="BG30" s="142"/>
      <c r="BH30" s="142"/>
      <c r="BI30" s="143"/>
      <c r="BJ30" s="144"/>
      <c r="BK30" s="142"/>
      <c r="BL30" s="142"/>
      <c r="BM30" s="142"/>
      <c r="BN30" s="142"/>
      <c r="BO30" s="143"/>
      <c r="BP30" s="194"/>
      <c r="BQ30" s="195"/>
      <c r="BR30" s="195"/>
      <c r="BS30" s="195"/>
      <c r="BT30" s="195"/>
      <c r="BU30" s="196"/>
      <c r="BV30" s="416"/>
      <c r="BW30" s="417"/>
      <c r="BX30" s="417"/>
      <c r="BY30" s="417"/>
      <c r="BZ30" s="417"/>
      <c r="CA30" s="417"/>
      <c r="CB30" s="417"/>
      <c r="CC30" s="418"/>
      <c r="CD30" s="416"/>
      <c r="CE30" s="417"/>
      <c r="CF30" s="417"/>
      <c r="CG30" s="417"/>
      <c r="CH30" s="417"/>
      <c r="CI30" s="417"/>
      <c r="CJ30" s="417"/>
      <c r="CK30" s="418"/>
      <c r="CL30" s="416"/>
      <c r="CM30" s="417"/>
      <c r="CN30" s="417"/>
      <c r="CO30" s="417"/>
      <c r="CP30" s="417"/>
      <c r="CQ30" s="417"/>
      <c r="CR30" s="417"/>
      <c r="CS30" s="418"/>
      <c r="CT30" s="416"/>
      <c r="CU30" s="417"/>
      <c r="CV30" s="417"/>
      <c r="CW30" s="417"/>
      <c r="CX30" s="417"/>
      <c r="CY30" s="417"/>
      <c r="CZ30" s="417"/>
      <c r="DA30" s="431"/>
    </row>
    <row r="31" spans="1:105" ht="12.75" customHeight="1">
      <c r="A31" s="343"/>
      <c r="B31" s="344"/>
      <c r="C31" s="344"/>
      <c r="D31" s="344"/>
      <c r="E31" s="345"/>
      <c r="F31" s="178" t="s">
        <v>310</v>
      </c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11"/>
      <c r="BE31" s="42"/>
      <c r="BF31" s="42"/>
      <c r="BG31" s="42"/>
      <c r="BH31" s="42"/>
      <c r="BI31" s="112"/>
      <c r="BJ31" s="114"/>
      <c r="BK31" s="42"/>
      <c r="BL31" s="42"/>
      <c r="BM31" s="42"/>
      <c r="BN31" s="42"/>
      <c r="BO31" s="112"/>
      <c r="BP31" s="197"/>
      <c r="BQ31" s="198"/>
      <c r="BR31" s="198"/>
      <c r="BS31" s="198"/>
      <c r="BT31" s="198"/>
      <c r="BU31" s="199"/>
      <c r="BV31" s="230"/>
      <c r="BW31" s="231"/>
      <c r="BX31" s="231"/>
      <c r="BY31" s="231"/>
      <c r="BZ31" s="231"/>
      <c r="CA31" s="231"/>
      <c r="CB31" s="231"/>
      <c r="CC31" s="232"/>
      <c r="CD31" s="230"/>
      <c r="CE31" s="231"/>
      <c r="CF31" s="231"/>
      <c r="CG31" s="231"/>
      <c r="CH31" s="231"/>
      <c r="CI31" s="231"/>
      <c r="CJ31" s="231"/>
      <c r="CK31" s="232"/>
      <c r="CL31" s="230"/>
      <c r="CM31" s="231"/>
      <c r="CN31" s="231"/>
      <c r="CO31" s="231"/>
      <c r="CP31" s="231"/>
      <c r="CQ31" s="231"/>
      <c r="CR31" s="231"/>
      <c r="CS31" s="232"/>
      <c r="CT31" s="230"/>
      <c r="CU31" s="231"/>
      <c r="CV31" s="231"/>
      <c r="CW31" s="231"/>
      <c r="CX31" s="231"/>
      <c r="CY31" s="231"/>
      <c r="CZ31" s="231"/>
      <c r="DA31" s="432"/>
    </row>
    <row r="32" spans="1:105" ht="12.75" customHeight="1">
      <c r="A32" s="343" t="s">
        <v>225</v>
      </c>
      <c r="B32" s="344"/>
      <c r="C32" s="344"/>
      <c r="D32" s="344"/>
      <c r="E32" s="345"/>
      <c r="F32" s="423" t="s">
        <v>49</v>
      </c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423"/>
      <c r="W32" s="423"/>
      <c r="X32" s="423"/>
      <c r="Y32" s="423"/>
      <c r="Z32" s="423"/>
      <c r="AA32" s="423"/>
      <c r="AB32" s="423"/>
      <c r="AC32" s="423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423"/>
      <c r="AU32" s="423"/>
      <c r="AV32" s="423"/>
      <c r="AW32" s="423"/>
      <c r="AX32" s="423"/>
      <c r="AY32" s="423"/>
      <c r="AZ32" s="423"/>
      <c r="BA32" s="423"/>
      <c r="BB32" s="423"/>
      <c r="BC32" s="423"/>
      <c r="BD32" s="108" t="s">
        <v>226</v>
      </c>
      <c r="BE32" s="109"/>
      <c r="BF32" s="109"/>
      <c r="BG32" s="109"/>
      <c r="BH32" s="109"/>
      <c r="BI32" s="110"/>
      <c r="BJ32" s="113" t="s">
        <v>56</v>
      </c>
      <c r="BK32" s="109"/>
      <c r="BL32" s="109"/>
      <c r="BM32" s="109"/>
      <c r="BN32" s="109"/>
      <c r="BO32" s="110"/>
      <c r="BP32" s="191"/>
      <c r="BQ32" s="192"/>
      <c r="BR32" s="192"/>
      <c r="BS32" s="192"/>
      <c r="BT32" s="192"/>
      <c r="BU32" s="193"/>
      <c r="BV32" s="424">
        <f>BV35+BV37</f>
        <v>4198906.28</v>
      </c>
      <c r="BW32" s="425"/>
      <c r="BX32" s="425"/>
      <c r="BY32" s="425"/>
      <c r="BZ32" s="425"/>
      <c r="CA32" s="425"/>
      <c r="CB32" s="425"/>
      <c r="CC32" s="433"/>
      <c r="CD32" s="424">
        <f>CD35+CD37</f>
        <v>3237795.74</v>
      </c>
      <c r="CE32" s="425"/>
      <c r="CF32" s="425"/>
      <c r="CG32" s="425"/>
      <c r="CH32" s="425"/>
      <c r="CI32" s="425"/>
      <c r="CJ32" s="425"/>
      <c r="CK32" s="433"/>
      <c r="CL32" s="424">
        <f>CL35+CL37</f>
        <v>2794788.04</v>
      </c>
      <c r="CM32" s="425"/>
      <c r="CN32" s="425"/>
      <c r="CO32" s="425"/>
      <c r="CP32" s="425"/>
      <c r="CQ32" s="425"/>
      <c r="CR32" s="425"/>
      <c r="CS32" s="433"/>
      <c r="CT32" s="424">
        <f>CT35+CT37</f>
        <v>0</v>
      </c>
      <c r="CU32" s="425"/>
      <c r="CV32" s="425"/>
      <c r="CW32" s="425"/>
      <c r="CX32" s="425"/>
      <c r="CY32" s="425"/>
      <c r="CZ32" s="425"/>
      <c r="DA32" s="426"/>
    </row>
    <row r="33" spans="1:105" ht="12.75" customHeight="1">
      <c r="A33" s="343"/>
      <c r="B33" s="344"/>
      <c r="C33" s="344"/>
      <c r="D33" s="344"/>
      <c r="E33" s="345"/>
      <c r="F33" s="439" t="s">
        <v>231</v>
      </c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39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141"/>
      <c r="BE33" s="142"/>
      <c r="BF33" s="142"/>
      <c r="BG33" s="142"/>
      <c r="BH33" s="142"/>
      <c r="BI33" s="143"/>
      <c r="BJ33" s="144"/>
      <c r="BK33" s="142"/>
      <c r="BL33" s="142"/>
      <c r="BM33" s="142"/>
      <c r="BN33" s="142"/>
      <c r="BO33" s="143"/>
      <c r="BP33" s="194"/>
      <c r="BQ33" s="195"/>
      <c r="BR33" s="195"/>
      <c r="BS33" s="195"/>
      <c r="BT33" s="195"/>
      <c r="BU33" s="196"/>
      <c r="BV33" s="434"/>
      <c r="BW33" s="435"/>
      <c r="BX33" s="435"/>
      <c r="BY33" s="435"/>
      <c r="BZ33" s="435"/>
      <c r="CA33" s="435"/>
      <c r="CB33" s="435"/>
      <c r="CC33" s="436"/>
      <c r="CD33" s="434"/>
      <c r="CE33" s="435"/>
      <c r="CF33" s="435"/>
      <c r="CG33" s="435"/>
      <c r="CH33" s="435"/>
      <c r="CI33" s="435"/>
      <c r="CJ33" s="435"/>
      <c r="CK33" s="436"/>
      <c r="CL33" s="434"/>
      <c r="CM33" s="435"/>
      <c r="CN33" s="435"/>
      <c r="CO33" s="435"/>
      <c r="CP33" s="435"/>
      <c r="CQ33" s="435"/>
      <c r="CR33" s="435"/>
      <c r="CS33" s="436"/>
      <c r="CT33" s="434"/>
      <c r="CU33" s="435"/>
      <c r="CV33" s="435"/>
      <c r="CW33" s="435"/>
      <c r="CX33" s="435"/>
      <c r="CY33" s="435"/>
      <c r="CZ33" s="435"/>
      <c r="DA33" s="438"/>
    </row>
    <row r="34" spans="1:105" ht="12.75" customHeight="1">
      <c r="A34" s="343"/>
      <c r="B34" s="344"/>
      <c r="C34" s="344"/>
      <c r="D34" s="344"/>
      <c r="E34" s="345"/>
      <c r="F34" s="440" t="s">
        <v>232</v>
      </c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0"/>
      <c r="AC34" s="440"/>
      <c r="AD34" s="440"/>
      <c r="AE34" s="440"/>
      <c r="AF34" s="440"/>
      <c r="AG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111"/>
      <c r="BE34" s="42"/>
      <c r="BF34" s="42"/>
      <c r="BG34" s="42"/>
      <c r="BH34" s="42"/>
      <c r="BI34" s="112"/>
      <c r="BJ34" s="114"/>
      <c r="BK34" s="42"/>
      <c r="BL34" s="42"/>
      <c r="BM34" s="42"/>
      <c r="BN34" s="42"/>
      <c r="BO34" s="112"/>
      <c r="BP34" s="197"/>
      <c r="BQ34" s="198"/>
      <c r="BR34" s="198"/>
      <c r="BS34" s="198"/>
      <c r="BT34" s="198"/>
      <c r="BU34" s="199"/>
      <c r="BV34" s="427"/>
      <c r="BW34" s="428"/>
      <c r="BX34" s="428"/>
      <c r="BY34" s="428"/>
      <c r="BZ34" s="428"/>
      <c r="CA34" s="428"/>
      <c r="CB34" s="428"/>
      <c r="CC34" s="437"/>
      <c r="CD34" s="427"/>
      <c r="CE34" s="428"/>
      <c r="CF34" s="428"/>
      <c r="CG34" s="428"/>
      <c r="CH34" s="428"/>
      <c r="CI34" s="428"/>
      <c r="CJ34" s="428"/>
      <c r="CK34" s="437"/>
      <c r="CL34" s="427"/>
      <c r="CM34" s="428"/>
      <c r="CN34" s="428"/>
      <c r="CO34" s="428"/>
      <c r="CP34" s="428"/>
      <c r="CQ34" s="428"/>
      <c r="CR34" s="428"/>
      <c r="CS34" s="437"/>
      <c r="CT34" s="427"/>
      <c r="CU34" s="428"/>
      <c r="CV34" s="428"/>
      <c r="CW34" s="428"/>
      <c r="CX34" s="428"/>
      <c r="CY34" s="428"/>
      <c r="CZ34" s="428"/>
      <c r="DA34" s="429"/>
    </row>
    <row r="35" spans="1:105" ht="12.75" customHeight="1">
      <c r="A35" s="343" t="s">
        <v>227</v>
      </c>
      <c r="B35" s="344"/>
      <c r="C35" s="344"/>
      <c r="D35" s="344"/>
      <c r="E35" s="345"/>
      <c r="F35" s="138" t="s">
        <v>49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08" t="s">
        <v>228</v>
      </c>
      <c r="BE35" s="109"/>
      <c r="BF35" s="109"/>
      <c r="BG35" s="109"/>
      <c r="BH35" s="109"/>
      <c r="BI35" s="110"/>
      <c r="BJ35" s="113" t="s">
        <v>56</v>
      </c>
      <c r="BK35" s="109"/>
      <c r="BL35" s="109"/>
      <c r="BM35" s="109"/>
      <c r="BN35" s="109"/>
      <c r="BO35" s="110"/>
      <c r="BP35" s="191"/>
      <c r="BQ35" s="192"/>
      <c r="BR35" s="192"/>
      <c r="BS35" s="192"/>
      <c r="BT35" s="192"/>
      <c r="BU35" s="193"/>
      <c r="BV35" s="79">
        <v>4198906.28</v>
      </c>
      <c r="BW35" s="80"/>
      <c r="BX35" s="80"/>
      <c r="BY35" s="80"/>
      <c r="BZ35" s="80"/>
      <c r="CA35" s="80"/>
      <c r="CB35" s="80"/>
      <c r="CC35" s="81"/>
      <c r="CD35" s="79">
        <v>3237795.74</v>
      </c>
      <c r="CE35" s="80"/>
      <c r="CF35" s="80"/>
      <c r="CG35" s="80"/>
      <c r="CH35" s="80"/>
      <c r="CI35" s="80"/>
      <c r="CJ35" s="80"/>
      <c r="CK35" s="81"/>
      <c r="CL35" s="79">
        <v>2794788.04</v>
      </c>
      <c r="CM35" s="80"/>
      <c r="CN35" s="80"/>
      <c r="CO35" s="80"/>
      <c r="CP35" s="80"/>
      <c r="CQ35" s="80"/>
      <c r="CR35" s="80"/>
      <c r="CS35" s="81"/>
      <c r="CT35" s="79"/>
      <c r="CU35" s="80"/>
      <c r="CV35" s="80"/>
      <c r="CW35" s="80"/>
      <c r="CX35" s="80"/>
      <c r="CY35" s="80"/>
      <c r="CZ35" s="80"/>
      <c r="DA35" s="126"/>
    </row>
    <row r="36" spans="1:105" ht="12.75" customHeight="1">
      <c r="A36" s="343"/>
      <c r="B36" s="344"/>
      <c r="C36" s="344"/>
      <c r="D36" s="344"/>
      <c r="E36" s="345"/>
      <c r="F36" s="129" t="s">
        <v>233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11"/>
      <c r="BE36" s="42"/>
      <c r="BF36" s="42"/>
      <c r="BG36" s="42"/>
      <c r="BH36" s="42"/>
      <c r="BI36" s="112"/>
      <c r="BJ36" s="114"/>
      <c r="BK36" s="42"/>
      <c r="BL36" s="42"/>
      <c r="BM36" s="42"/>
      <c r="BN36" s="42"/>
      <c r="BO36" s="112"/>
      <c r="BP36" s="197"/>
      <c r="BQ36" s="198"/>
      <c r="BR36" s="198"/>
      <c r="BS36" s="198"/>
      <c r="BT36" s="198"/>
      <c r="BU36" s="199"/>
      <c r="BV36" s="82"/>
      <c r="BW36" s="83"/>
      <c r="BX36" s="83"/>
      <c r="BY36" s="83"/>
      <c r="BZ36" s="83"/>
      <c r="CA36" s="83"/>
      <c r="CB36" s="83"/>
      <c r="CC36" s="84"/>
      <c r="CD36" s="82"/>
      <c r="CE36" s="83"/>
      <c r="CF36" s="83"/>
      <c r="CG36" s="83"/>
      <c r="CH36" s="83"/>
      <c r="CI36" s="83"/>
      <c r="CJ36" s="83"/>
      <c r="CK36" s="84"/>
      <c r="CL36" s="82"/>
      <c r="CM36" s="83"/>
      <c r="CN36" s="83"/>
      <c r="CO36" s="83"/>
      <c r="CP36" s="83"/>
      <c r="CQ36" s="83"/>
      <c r="CR36" s="83"/>
      <c r="CS36" s="84"/>
      <c r="CT36" s="82"/>
      <c r="CU36" s="83"/>
      <c r="CV36" s="83"/>
      <c r="CW36" s="83"/>
      <c r="CX36" s="83"/>
      <c r="CY36" s="83"/>
      <c r="CZ36" s="83"/>
      <c r="DA36" s="127"/>
    </row>
    <row r="37" spans="1:105" ht="15" customHeight="1">
      <c r="A37" s="343" t="s">
        <v>229</v>
      </c>
      <c r="B37" s="344"/>
      <c r="C37" s="344"/>
      <c r="D37" s="344"/>
      <c r="E37" s="345"/>
      <c r="F37" s="380" t="s">
        <v>267</v>
      </c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56" t="s">
        <v>230</v>
      </c>
      <c r="BE37" s="57"/>
      <c r="BF37" s="57"/>
      <c r="BG37" s="57"/>
      <c r="BH37" s="57"/>
      <c r="BI37" s="57"/>
      <c r="BJ37" s="57" t="s">
        <v>56</v>
      </c>
      <c r="BK37" s="57"/>
      <c r="BL37" s="57"/>
      <c r="BM37" s="57"/>
      <c r="BN37" s="57"/>
      <c r="BO37" s="57"/>
      <c r="BP37" s="71"/>
      <c r="BQ37" s="71"/>
      <c r="BR37" s="71"/>
      <c r="BS37" s="71"/>
      <c r="BT37" s="71"/>
      <c r="BU37" s="71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3"/>
    </row>
    <row r="38" spans="1:105" ht="12.75" customHeight="1">
      <c r="A38" s="343" t="s">
        <v>245</v>
      </c>
      <c r="B38" s="344"/>
      <c r="C38" s="344"/>
      <c r="D38" s="344"/>
      <c r="E38" s="345"/>
      <c r="F38" s="423" t="s">
        <v>261</v>
      </c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423"/>
      <c r="W38" s="423"/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423"/>
      <c r="AU38" s="423"/>
      <c r="AV38" s="423"/>
      <c r="AW38" s="423"/>
      <c r="AX38" s="423"/>
      <c r="AY38" s="423"/>
      <c r="AZ38" s="423"/>
      <c r="BA38" s="423"/>
      <c r="BB38" s="423"/>
      <c r="BC38" s="423"/>
      <c r="BD38" s="108" t="s">
        <v>246</v>
      </c>
      <c r="BE38" s="109"/>
      <c r="BF38" s="109"/>
      <c r="BG38" s="109"/>
      <c r="BH38" s="109"/>
      <c r="BI38" s="110"/>
      <c r="BJ38" s="113" t="s">
        <v>56</v>
      </c>
      <c r="BK38" s="109"/>
      <c r="BL38" s="109"/>
      <c r="BM38" s="109"/>
      <c r="BN38" s="109"/>
      <c r="BO38" s="110"/>
      <c r="BP38" s="191"/>
      <c r="BQ38" s="192"/>
      <c r="BR38" s="192"/>
      <c r="BS38" s="192"/>
      <c r="BT38" s="192"/>
      <c r="BU38" s="193"/>
      <c r="BV38" s="424">
        <f>BV40+BV47</f>
        <v>1892865.65</v>
      </c>
      <c r="BW38" s="425"/>
      <c r="BX38" s="425"/>
      <c r="BY38" s="425"/>
      <c r="BZ38" s="425"/>
      <c r="CA38" s="425"/>
      <c r="CB38" s="425"/>
      <c r="CC38" s="433"/>
      <c r="CD38" s="424">
        <f>CD40+CD47</f>
        <v>69665.65</v>
      </c>
      <c r="CE38" s="425"/>
      <c r="CF38" s="425"/>
      <c r="CG38" s="425"/>
      <c r="CH38" s="425"/>
      <c r="CI38" s="425"/>
      <c r="CJ38" s="425"/>
      <c r="CK38" s="433"/>
      <c r="CL38" s="424">
        <f>CL40+CL47</f>
        <v>69665.65</v>
      </c>
      <c r="CM38" s="425"/>
      <c r="CN38" s="425"/>
      <c r="CO38" s="425"/>
      <c r="CP38" s="425"/>
      <c r="CQ38" s="425"/>
      <c r="CR38" s="425"/>
      <c r="CS38" s="433"/>
      <c r="CT38" s="424">
        <f>CT40+CT47</f>
        <v>0</v>
      </c>
      <c r="CU38" s="425"/>
      <c r="CV38" s="425"/>
      <c r="CW38" s="425"/>
      <c r="CX38" s="425"/>
      <c r="CY38" s="425"/>
      <c r="CZ38" s="425"/>
      <c r="DA38" s="426"/>
    </row>
    <row r="39" spans="1:105" ht="12.75" customHeight="1">
      <c r="A39" s="343"/>
      <c r="B39" s="344"/>
      <c r="C39" s="344"/>
      <c r="D39" s="344"/>
      <c r="E39" s="345"/>
      <c r="F39" s="440" t="s">
        <v>262</v>
      </c>
      <c r="G39" s="440"/>
      <c r="H39" s="440"/>
      <c r="I39" s="440"/>
      <c r="J39" s="440"/>
      <c r="K39" s="440"/>
      <c r="L39" s="440"/>
      <c r="M39" s="440"/>
      <c r="N39" s="440"/>
      <c r="O39" s="440"/>
      <c r="P39" s="440"/>
      <c r="Q39" s="440"/>
      <c r="R39" s="440"/>
      <c r="S39" s="440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0"/>
      <c r="AK39" s="440"/>
      <c r="AL39" s="440"/>
      <c r="AM39" s="440"/>
      <c r="AN39" s="440"/>
      <c r="AO39" s="440"/>
      <c r="AP39" s="440"/>
      <c r="AQ39" s="440"/>
      <c r="AR39" s="440"/>
      <c r="AS39" s="440"/>
      <c r="AT39" s="440"/>
      <c r="AU39" s="440"/>
      <c r="AV39" s="440"/>
      <c r="AW39" s="440"/>
      <c r="AX39" s="440"/>
      <c r="AY39" s="440"/>
      <c r="AZ39" s="440"/>
      <c r="BA39" s="440"/>
      <c r="BB39" s="440"/>
      <c r="BC39" s="440"/>
      <c r="BD39" s="111"/>
      <c r="BE39" s="42"/>
      <c r="BF39" s="42"/>
      <c r="BG39" s="42"/>
      <c r="BH39" s="42"/>
      <c r="BI39" s="112"/>
      <c r="BJ39" s="114"/>
      <c r="BK39" s="42"/>
      <c r="BL39" s="42"/>
      <c r="BM39" s="42"/>
      <c r="BN39" s="42"/>
      <c r="BO39" s="112"/>
      <c r="BP39" s="197"/>
      <c r="BQ39" s="198"/>
      <c r="BR39" s="198"/>
      <c r="BS39" s="198"/>
      <c r="BT39" s="198"/>
      <c r="BU39" s="199"/>
      <c r="BV39" s="427"/>
      <c r="BW39" s="428"/>
      <c r="BX39" s="428"/>
      <c r="BY39" s="428"/>
      <c r="BZ39" s="428"/>
      <c r="CA39" s="428"/>
      <c r="CB39" s="428"/>
      <c r="CC39" s="437"/>
      <c r="CD39" s="427"/>
      <c r="CE39" s="428"/>
      <c r="CF39" s="428"/>
      <c r="CG39" s="428"/>
      <c r="CH39" s="428"/>
      <c r="CI39" s="428"/>
      <c r="CJ39" s="428"/>
      <c r="CK39" s="437"/>
      <c r="CL39" s="427"/>
      <c r="CM39" s="428"/>
      <c r="CN39" s="428"/>
      <c r="CO39" s="428"/>
      <c r="CP39" s="428"/>
      <c r="CQ39" s="428"/>
      <c r="CR39" s="428"/>
      <c r="CS39" s="437"/>
      <c r="CT39" s="427"/>
      <c r="CU39" s="428"/>
      <c r="CV39" s="428"/>
      <c r="CW39" s="428"/>
      <c r="CX39" s="428"/>
      <c r="CY39" s="428"/>
      <c r="CZ39" s="428"/>
      <c r="DA39" s="429"/>
    </row>
    <row r="40" spans="1:105" ht="12.75" customHeight="1">
      <c r="A40" s="375" t="s">
        <v>247</v>
      </c>
      <c r="B40" s="376"/>
      <c r="C40" s="376"/>
      <c r="D40" s="376"/>
      <c r="E40" s="377"/>
      <c r="F40" s="402" t="s">
        <v>49</v>
      </c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2"/>
      <c r="AL40" s="402"/>
      <c r="AM40" s="402"/>
      <c r="AN40" s="402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402"/>
      <c r="BD40" s="240" t="s">
        <v>249</v>
      </c>
      <c r="BE40" s="192"/>
      <c r="BF40" s="192"/>
      <c r="BG40" s="192"/>
      <c r="BH40" s="192"/>
      <c r="BI40" s="193"/>
      <c r="BJ40" s="191" t="s">
        <v>56</v>
      </c>
      <c r="BK40" s="192"/>
      <c r="BL40" s="192"/>
      <c r="BM40" s="192"/>
      <c r="BN40" s="192"/>
      <c r="BO40" s="193"/>
      <c r="BP40" s="191"/>
      <c r="BQ40" s="192"/>
      <c r="BR40" s="192"/>
      <c r="BS40" s="192"/>
      <c r="BT40" s="192"/>
      <c r="BU40" s="193"/>
      <c r="BV40" s="403">
        <v>1892865.65</v>
      </c>
      <c r="BW40" s="404"/>
      <c r="BX40" s="404"/>
      <c r="BY40" s="404"/>
      <c r="BZ40" s="404"/>
      <c r="CA40" s="404"/>
      <c r="CB40" s="404"/>
      <c r="CC40" s="405"/>
      <c r="CD40" s="79">
        <v>69665.65</v>
      </c>
      <c r="CE40" s="80"/>
      <c r="CF40" s="80"/>
      <c r="CG40" s="80"/>
      <c r="CH40" s="80"/>
      <c r="CI40" s="80"/>
      <c r="CJ40" s="80"/>
      <c r="CK40" s="81"/>
      <c r="CL40" s="79">
        <v>69665.65</v>
      </c>
      <c r="CM40" s="80"/>
      <c r="CN40" s="80"/>
      <c r="CO40" s="80"/>
      <c r="CP40" s="80"/>
      <c r="CQ40" s="80"/>
      <c r="CR40" s="80"/>
      <c r="CS40" s="81"/>
      <c r="CT40" s="403"/>
      <c r="CU40" s="404"/>
      <c r="CV40" s="404"/>
      <c r="CW40" s="404"/>
      <c r="CX40" s="404"/>
      <c r="CY40" s="404"/>
      <c r="CZ40" s="404"/>
      <c r="DA40" s="405"/>
    </row>
    <row r="41" spans="1:105" ht="12.75" customHeight="1">
      <c r="A41" s="375"/>
      <c r="B41" s="376"/>
      <c r="C41" s="376"/>
      <c r="D41" s="376"/>
      <c r="E41" s="377"/>
      <c r="F41" s="419" t="s">
        <v>233</v>
      </c>
      <c r="G41" s="419"/>
      <c r="H41" s="419"/>
      <c r="I41" s="419"/>
      <c r="J41" s="419"/>
      <c r="K41" s="419"/>
      <c r="L41" s="419"/>
      <c r="M41" s="419"/>
      <c r="N41" s="419"/>
      <c r="O41" s="419"/>
      <c r="P41" s="419"/>
      <c r="Q41" s="419"/>
      <c r="R41" s="419"/>
      <c r="S41" s="419"/>
      <c r="T41" s="419"/>
      <c r="U41" s="419"/>
      <c r="V41" s="419"/>
      <c r="W41" s="419"/>
      <c r="X41" s="419"/>
      <c r="Y41" s="419"/>
      <c r="Z41" s="419"/>
      <c r="AA41" s="419"/>
      <c r="AB41" s="419"/>
      <c r="AC41" s="419"/>
      <c r="AD41" s="419"/>
      <c r="AE41" s="419"/>
      <c r="AF41" s="419"/>
      <c r="AG41" s="419"/>
      <c r="AH41" s="419"/>
      <c r="AI41" s="419"/>
      <c r="AJ41" s="419"/>
      <c r="AK41" s="419"/>
      <c r="AL41" s="419"/>
      <c r="AM41" s="419"/>
      <c r="AN41" s="419"/>
      <c r="AO41" s="419"/>
      <c r="AP41" s="419"/>
      <c r="AQ41" s="419"/>
      <c r="AR41" s="419"/>
      <c r="AS41" s="419"/>
      <c r="AT41" s="419"/>
      <c r="AU41" s="419"/>
      <c r="AV41" s="419"/>
      <c r="AW41" s="419"/>
      <c r="AX41" s="419"/>
      <c r="AY41" s="419"/>
      <c r="AZ41" s="419"/>
      <c r="BA41" s="419"/>
      <c r="BB41" s="419"/>
      <c r="BC41" s="419"/>
      <c r="BD41" s="443"/>
      <c r="BE41" s="198"/>
      <c r="BF41" s="198"/>
      <c r="BG41" s="198"/>
      <c r="BH41" s="198"/>
      <c r="BI41" s="199"/>
      <c r="BJ41" s="197"/>
      <c r="BK41" s="198"/>
      <c r="BL41" s="198"/>
      <c r="BM41" s="198"/>
      <c r="BN41" s="198"/>
      <c r="BO41" s="199"/>
      <c r="BP41" s="197"/>
      <c r="BQ41" s="198"/>
      <c r="BR41" s="198"/>
      <c r="BS41" s="198"/>
      <c r="BT41" s="198"/>
      <c r="BU41" s="199"/>
      <c r="BV41" s="406"/>
      <c r="BW41" s="407"/>
      <c r="BX41" s="407"/>
      <c r="BY41" s="407"/>
      <c r="BZ41" s="407"/>
      <c r="CA41" s="407"/>
      <c r="CB41" s="407"/>
      <c r="CC41" s="408"/>
      <c r="CD41" s="82"/>
      <c r="CE41" s="83"/>
      <c r="CF41" s="83"/>
      <c r="CG41" s="83"/>
      <c r="CH41" s="83"/>
      <c r="CI41" s="83"/>
      <c r="CJ41" s="83"/>
      <c r="CK41" s="84"/>
      <c r="CL41" s="82"/>
      <c r="CM41" s="83"/>
      <c r="CN41" s="83"/>
      <c r="CO41" s="83"/>
      <c r="CP41" s="83"/>
      <c r="CQ41" s="83"/>
      <c r="CR41" s="83"/>
      <c r="CS41" s="84"/>
      <c r="CT41" s="406"/>
      <c r="CU41" s="407"/>
      <c r="CV41" s="407"/>
      <c r="CW41" s="407"/>
      <c r="CX41" s="407"/>
      <c r="CY41" s="407"/>
      <c r="CZ41" s="407"/>
      <c r="DA41" s="408"/>
    </row>
    <row r="42" spans="1:105" ht="12.75" customHeight="1">
      <c r="A42" s="375"/>
      <c r="B42" s="376"/>
      <c r="C42" s="376"/>
      <c r="D42" s="376"/>
      <c r="E42" s="377"/>
      <c r="F42" s="381" t="s">
        <v>75</v>
      </c>
      <c r="G42" s="381"/>
      <c r="H42" s="381"/>
      <c r="I42" s="381"/>
      <c r="J42" s="381"/>
      <c r="K42" s="381"/>
      <c r="L42" s="381"/>
      <c r="M42" s="381"/>
      <c r="N42" s="381"/>
      <c r="O42" s="381"/>
      <c r="P42" s="381"/>
      <c r="Q42" s="381"/>
      <c r="R42" s="381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1"/>
      <c r="AI42" s="381"/>
      <c r="AJ42" s="381"/>
      <c r="AK42" s="381"/>
      <c r="AL42" s="381"/>
      <c r="AM42" s="381"/>
      <c r="AN42" s="381"/>
      <c r="AO42" s="381"/>
      <c r="AP42" s="381"/>
      <c r="AQ42" s="381"/>
      <c r="AR42" s="381"/>
      <c r="AS42" s="381"/>
      <c r="AT42" s="381"/>
      <c r="AU42" s="381"/>
      <c r="AV42" s="381"/>
      <c r="AW42" s="381"/>
      <c r="AX42" s="381"/>
      <c r="AY42" s="381"/>
      <c r="AZ42" s="381"/>
      <c r="BA42" s="381"/>
      <c r="BB42" s="381"/>
      <c r="BC42" s="381"/>
      <c r="BD42" s="88"/>
      <c r="BE42" s="89"/>
      <c r="BF42" s="89"/>
      <c r="BG42" s="89"/>
      <c r="BH42" s="89"/>
      <c r="BI42" s="90"/>
      <c r="BJ42" s="326" t="s">
        <v>56</v>
      </c>
      <c r="BK42" s="324"/>
      <c r="BL42" s="324"/>
      <c r="BM42" s="324"/>
      <c r="BN42" s="324"/>
      <c r="BO42" s="325"/>
      <c r="BP42" s="326"/>
      <c r="BQ42" s="324"/>
      <c r="BR42" s="324"/>
      <c r="BS42" s="324"/>
      <c r="BT42" s="324"/>
      <c r="BU42" s="325"/>
      <c r="BV42" s="153"/>
      <c r="BW42" s="154"/>
      <c r="BX42" s="154"/>
      <c r="BY42" s="154"/>
      <c r="BZ42" s="154"/>
      <c r="CA42" s="154"/>
      <c r="CB42" s="154"/>
      <c r="CC42" s="155"/>
      <c r="CD42" s="153"/>
      <c r="CE42" s="154"/>
      <c r="CF42" s="154"/>
      <c r="CG42" s="154"/>
      <c r="CH42" s="154"/>
      <c r="CI42" s="154"/>
      <c r="CJ42" s="154"/>
      <c r="CK42" s="155"/>
      <c r="CL42" s="153"/>
      <c r="CM42" s="154"/>
      <c r="CN42" s="154"/>
      <c r="CO42" s="154"/>
      <c r="CP42" s="154"/>
      <c r="CQ42" s="154"/>
      <c r="CR42" s="154"/>
      <c r="CS42" s="155"/>
      <c r="CT42" s="153"/>
      <c r="CU42" s="154"/>
      <c r="CV42" s="154"/>
      <c r="CW42" s="154"/>
      <c r="CX42" s="154"/>
      <c r="CY42" s="154"/>
      <c r="CZ42" s="154"/>
      <c r="DA42" s="156"/>
    </row>
    <row r="43" spans="1:105" ht="28.5" customHeight="1">
      <c r="A43" s="336" t="s">
        <v>433</v>
      </c>
      <c r="B43" s="337"/>
      <c r="C43" s="337"/>
      <c r="D43" s="337"/>
      <c r="E43" s="338"/>
      <c r="F43" s="488" t="s">
        <v>458</v>
      </c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489"/>
      <c r="AF43" s="489"/>
      <c r="AG43" s="489"/>
      <c r="AH43" s="489"/>
      <c r="AI43" s="489"/>
      <c r="AJ43" s="489"/>
      <c r="AK43" s="489"/>
      <c r="AL43" s="489"/>
      <c r="AM43" s="489"/>
      <c r="AN43" s="489"/>
      <c r="AO43" s="489"/>
      <c r="AP43" s="489"/>
      <c r="AQ43" s="489"/>
      <c r="AR43" s="489"/>
      <c r="AS43" s="489"/>
      <c r="AT43" s="489"/>
      <c r="AU43" s="489"/>
      <c r="AV43" s="489"/>
      <c r="AW43" s="489"/>
      <c r="AX43" s="489"/>
      <c r="AY43" s="489"/>
      <c r="AZ43" s="489"/>
      <c r="BA43" s="489"/>
      <c r="BB43" s="489"/>
      <c r="BC43" s="490"/>
      <c r="BD43" s="340" t="s">
        <v>424</v>
      </c>
      <c r="BE43" s="341"/>
      <c r="BF43" s="341"/>
      <c r="BG43" s="341"/>
      <c r="BH43" s="341"/>
      <c r="BI43" s="342"/>
      <c r="BJ43" s="326" t="s">
        <v>56</v>
      </c>
      <c r="BK43" s="324"/>
      <c r="BL43" s="324"/>
      <c r="BM43" s="324"/>
      <c r="BN43" s="324"/>
      <c r="BO43" s="325"/>
      <c r="BP43" s="326" t="s">
        <v>457</v>
      </c>
      <c r="BQ43" s="324"/>
      <c r="BR43" s="324"/>
      <c r="BS43" s="324"/>
      <c r="BT43" s="324"/>
      <c r="BU43" s="325"/>
      <c r="BV43" s="153">
        <v>1869700</v>
      </c>
      <c r="BW43" s="154"/>
      <c r="BX43" s="154"/>
      <c r="BY43" s="154"/>
      <c r="BZ43" s="154"/>
      <c r="CA43" s="154"/>
      <c r="CB43" s="154"/>
      <c r="CC43" s="155"/>
      <c r="CD43" s="153"/>
      <c r="CE43" s="154"/>
      <c r="CF43" s="154"/>
      <c r="CG43" s="154"/>
      <c r="CH43" s="154"/>
      <c r="CI43" s="154"/>
      <c r="CJ43" s="154"/>
      <c r="CK43" s="155"/>
      <c r="CL43" s="153"/>
      <c r="CM43" s="154"/>
      <c r="CN43" s="154"/>
      <c r="CO43" s="154"/>
      <c r="CP43" s="154"/>
      <c r="CQ43" s="154"/>
      <c r="CR43" s="154"/>
      <c r="CS43" s="155"/>
      <c r="CT43" s="153"/>
      <c r="CU43" s="154"/>
      <c r="CV43" s="154"/>
      <c r="CW43" s="154"/>
      <c r="CX43" s="154"/>
      <c r="CY43" s="154"/>
      <c r="CZ43" s="154"/>
      <c r="DA43" s="156"/>
    </row>
    <row r="44" spans="1:105" ht="12.75" customHeight="1" hidden="1">
      <c r="A44" s="336" t="s">
        <v>434</v>
      </c>
      <c r="B44" s="337"/>
      <c r="C44" s="337"/>
      <c r="D44" s="337"/>
      <c r="E44" s="338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39"/>
      <c r="BD44" s="340" t="s">
        <v>425</v>
      </c>
      <c r="BE44" s="341"/>
      <c r="BF44" s="341"/>
      <c r="BG44" s="341"/>
      <c r="BH44" s="341"/>
      <c r="BI44" s="342"/>
      <c r="BJ44" s="326" t="s">
        <v>56</v>
      </c>
      <c r="BK44" s="324"/>
      <c r="BL44" s="324"/>
      <c r="BM44" s="324"/>
      <c r="BN44" s="324"/>
      <c r="BO44" s="325"/>
      <c r="BP44" s="326"/>
      <c r="BQ44" s="324"/>
      <c r="BR44" s="324"/>
      <c r="BS44" s="324"/>
      <c r="BT44" s="324"/>
      <c r="BU44" s="325"/>
      <c r="BV44" s="153"/>
      <c r="BW44" s="154"/>
      <c r="BX44" s="154"/>
      <c r="BY44" s="154"/>
      <c r="BZ44" s="154"/>
      <c r="CA44" s="154"/>
      <c r="CB44" s="154"/>
      <c r="CC44" s="155"/>
      <c r="CD44" s="153"/>
      <c r="CE44" s="154"/>
      <c r="CF44" s="154"/>
      <c r="CG44" s="154"/>
      <c r="CH44" s="154"/>
      <c r="CI44" s="154"/>
      <c r="CJ44" s="154"/>
      <c r="CK44" s="155"/>
      <c r="CL44" s="153"/>
      <c r="CM44" s="154"/>
      <c r="CN44" s="154"/>
      <c r="CO44" s="154"/>
      <c r="CP44" s="154"/>
      <c r="CQ44" s="154"/>
      <c r="CR44" s="154"/>
      <c r="CS44" s="155"/>
      <c r="CT44" s="153"/>
      <c r="CU44" s="154"/>
      <c r="CV44" s="154"/>
      <c r="CW44" s="154"/>
      <c r="CX44" s="154"/>
      <c r="CY44" s="154"/>
      <c r="CZ44" s="154"/>
      <c r="DA44" s="156"/>
    </row>
    <row r="45" spans="1:105" ht="12.75" customHeight="1" hidden="1">
      <c r="A45" s="336" t="s">
        <v>435</v>
      </c>
      <c r="B45" s="337"/>
      <c r="C45" s="337"/>
      <c r="D45" s="337"/>
      <c r="E45" s="338"/>
      <c r="F45" s="339"/>
      <c r="G45" s="339"/>
      <c r="H45" s="339"/>
      <c r="I45" s="339"/>
      <c r="J45" s="339"/>
      <c r="K45" s="339"/>
      <c r="L45" s="339"/>
      <c r="M45" s="339"/>
      <c r="N45" s="339"/>
      <c r="O45" s="339"/>
      <c r="P45" s="339"/>
      <c r="Q45" s="339"/>
      <c r="R45" s="339"/>
      <c r="S45" s="339"/>
      <c r="T45" s="339"/>
      <c r="U45" s="339"/>
      <c r="V45" s="339"/>
      <c r="W45" s="339"/>
      <c r="X45" s="339"/>
      <c r="Y45" s="339"/>
      <c r="Z45" s="339"/>
      <c r="AA45" s="339"/>
      <c r="AB45" s="339"/>
      <c r="AC45" s="339"/>
      <c r="AD45" s="339"/>
      <c r="AE45" s="339"/>
      <c r="AF45" s="339"/>
      <c r="AG45" s="339"/>
      <c r="AH45" s="339"/>
      <c r="AI45" s="339"/>
      <c r="AJ45" s="339"/>
      <c r="AK45" s="339"/>
      <c r="AL45" s="339"/>
      <c r="AM45" s="339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39"/>
      <c r="BD45" s="340" t="s">
        <v>426</v>
      </c>
      <c r="BE45" s="341"/>
      <c r="BF45" s="341"/>
      <c r="BG45" s="341"/>
      <c r="BH45" s="341"/>
      <c r="BI45" s="342"/>
      <c r="BJ45" s="326" t="s">
        <v>56</v>
      </c>
      <c r="BK45" s="324"/>
      <c r="BL45" s="324"/>
      <c r="BM45" s="324"/>
      <c r="BN45" s="324"/>
      <c r="BO45" s="325"/>
      <c r="BP45" s="326"/>
      <c r="BQ45" s="324"/>
      <c r="BR45" s="324"/>
      <c r="BS45" s="324"/>
      <c r="BT45" s="324"/>
      <c r="BU45" s="325"/>
      <c r="BV45" s="153"/>
      <c r="BW45" s="154"/>
      <c r="BX45" s="154"/>
      <c r="BY45" s="154"/>
      <c r="BZ45" s="154"/>
      <c r="CA45" s="154"/>
      <c r="CB45" s="154"/>
      <c r="CC45" s="155"/>
      <c r="CD45" s="153"/>
      <c r="CE45" s="154"/>
      <c r="CF45" s="154"/>
      <c r="CG45" s="154"/>
      <c r="CH45" s="154"/>
      <c r="CI45" s="154"/>
      <c r="CJ45" s="154"/>
      <c r="CK45" s="155"/>
      <c r="CL45" s="153"/>
      <c r="CM45" s="154"/>
      <c r="CN45" s="154"/>
      <c r="CO45" s="154"/>
      <c r="CP45" s="154"/>
      <c r="CQ45" s="154"/>
      <c r="CR45" s="154"/>
      <c r="CS45" s="155"/>
      <c r="CT45" s="153"/>
      <c r="CU45" s="154"/>
      <c r="CV45" s="154"/>
      <c r="CW45" s="154"/>
      <c r="CX45" s="154"/>
      <c r="CY45" s="154"/>
      <c r="CZ45" s="154"/>
      <c r="DA45" s="156"/>
    </row>
    <row r="46" spans="1:105" ht="12.75" customHeight="1" hidden="1">
      <c r="A46" s="336" t="s">
        <v>436</v>
      </c>
      <c r="B46" s="337"/>
      <c r="C46" s="337"/>
      <c r="D46" s="337"/>
      <c r="E46" s="338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39"/>
      <c r="AM46" s="339"/>
      <c r="AN46" s="339"/>
      <c r="AO46" s="339"/>
      <c r="AP46" s="339"/>
      <c r="AQ46" s="339"/>
      <c r="AR46" s="339"/>
      <c r="AS46" s="339"/>
      <c r="AT46" s="339"/>
      <c r="AU46" s="339"/>
      <c r="AV46" s="339"/>
      <c r="AW46" s="339"/>
      <c r="AX46" s="339"/>
      <c r="AY46" s="339"/>
      <c r="AZ46" s="339"/>
      <c r="BA46" s="339"/>
      <c r="BB46" s="339"/>
      <c r="BC46" s="339"/>
      <c r="BD46" s="340" t="s">
        <v>427</v>
      </c>
      <c r="BE46" s="341"/>
      <c r="BF46" s="341"/>
      <c r="BG46" s="341"/>
      <c r="BH46" s="341"/>
      <c r="BI46" s="342"/>
      <c r="BJ46" s="326" t="s">
        <v>56</v>
      </c>
      <c r="BK46" s="324"/>
      <c r="BL46" s="324"/>
      <c r="BM46" s="324"/>
      <c r="BN46" s="324"/>
      <c r="BO46" s="325"/>
      <c r="BP46" s="326"/>
      <c r="BQ46" s="324"/>
      <c r="BR46" s="324"/>
      <c r="BS46" s="324"/>
      <c r="BT46" s="324"/>
      <c r="BU46" s="325"/>
      <c r="BV46" s="153"/>
      <c r="BW46" s="154"/>
      <c r="BX46" s="154"/>
      <c r="BY46" s="154"/>
      <c r="BZ46" s="154"/>
      <c r="CA46" s="154"/>
      <c r="CB46" s="154"/>
      <c r="CC46" s="155"/>
      <c r="CD46" s="153"/>
      <c r="CE46" s="154"/>
      <c r="CF46" s="154"/>
      <c r="CG46" s="154"/>
      <c r="CH46" s="154"/>
      <c r="CI46" s="154"/>
      <c r="CJ46" s="154"/>
      <c r="CK46" s="155"/>
      <c r="CL46" s="153"/>
      <c r="CM46" s="154"/>
      <c r="CN46" s="154"/>
      <c r="CO46" s="154"/>
      <c r="CP46" s="154"/>
      <c r="CQ46" s="154"/>
      <c r="CR46" s="154"/>
      <c r="CS46" s="155"/>
      <c r="CT46" s="153"/>
      <c r="CU46" s="154"/>
      <c r="CV46" s="154"/>
      <c r="CW46" s="154"/>
      <c r="CX46" s="154"/>
      <c r="CY46" s="154"/>
      <c r="CZ46" s="154"/>
      <c r="DA46" s="156"/>
    </row>
    <row r="47" spans="1:105" ht="15" customHeight="1">
      <c r="A47" s="343" t="s">
        <v>248</v>
      </c>
      <c r="B47" s="344"/>
      <c r="C47" s="344"/>
      <c r="D47" s="344"/>
      <c r="E47" s="345"/>
      <c r="F47" s="380" t="s">
        <v>267</v>
      </c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56" t="s">
        <v>250</v>
      </c>
      <c r="BE47" s="57"/>
      <c r="BF47" s="57"/>
      <c r="BG47" s="57"/>
      <c r="BH47" s="57"/>
      <c r="BI47" s="57"/>
      <c r="BJ47" s="57" t="s">
        <v>56</v>
      </c>
      <c r="BK47" s="57"/>
      <c r="BL47" s="57"/>
      <c r="BM47" s="57"/>
      <c r="BN47" s="57"/>
      <c r="BO47" s="57"/>
      <c r="BP47" s="71"/>
      <c r="BQ47" s="71"/>
      <c r="BR47" s="71"/>
      <c r="BS47" s="71"/>
      <c r="BT47" s="71"/>
      <c r="BU47" s="71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3"/>
    </row>
    <row r="48" spans="1:105" ht="15" customHeight="1">
      <c r="A48" s="343" t="s">
        <v>253</v>
      </c>
      <c r="B48" s="344"/>
      <c r="C48" s="344"/>
      <c r="D48" s="344"/>
      <c r="E48" s="345"/>
      <c r="F48" s="373" t="s">
        <v>311</v>
      </c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4"/>
      <c r="AL48" s="374"/>
      <c r="AM48" s="374"/>
      <c r="AN48" s="374"/>
      <c r="AO48" s="374"/>
      <c r="AP48" s="374"/>
      <c r="AQ48" s="374"/>
      <c r="AR48" s="374"/>
      <c r="AS48" s="374"/>
      <c r="AT48" s="374"/>
      <c r="AU48" s="374"/>
      <c r="AV48" s="374"/>
      <c r="AW48" s="374"/>
      <c r="AX48" s="374"/>
      <c r="AY48" s="374"/>
      <c r="AZ48" s="374"/>
      <c r="BA48" s="374"/>
      <c r="BB48" s="374"/>
      <c r="BC48" s="374"/>
      <c r="BD48" s="56" t="s">
        <v>251</v>
      </c>
      <c r="BE48" s="57"/>
      <c r="BF48" s="57"/>
      <c r="BG48" s="57"/>
      <c r="BH48" s="57"/>
      <c r="BI48" s="57"/>
      <c r="BJ48" s="386" t="s">
        <v>56</v>
      </c>
      <c r="BK48" s="386"/>
      <c r="BL48" s="386"/>
      <c r="BM48" s="386"/>
      <c r="BN48" s="386"/>
      <c r="BO48" s="386"/>
      <c r="BP48" s="71"/>
      <c r="BQ48" s="71"/>
      <c r="BR48" s="71"/>
      <c r="BS48" s="71"/>
      <c r="BT48" s="71"/>
      <c r="BU48" s="71"/>
      <c r="BV48" s="173"/>
      <c r="BW48" s="173"/>
      <c r="BX48" s="173"/>
      <c r="BY48" s="173"/>
      <c r="BZ48" s="173"/>
      <c r="CA48" s="173"/>
      <c r="CB48" s="17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</row>
    <row r="49" spans="1:105" ht="12.75" customHeight="1">
      <c r="A49" s="375"/>
      <c r="B49" s="376"/>
      <c r="C49" s="376"/>
      <c r="D49" s="376"/>
      <c r="E49" s="377"/>
      <c r="F49" s="381" t="s">
        <v>75</v>
      </c>
      <c r="G49" s="381"/>
      <c r="H49" s="381"/>
      <c r="I49" s="381"/>
      <c r="J49" s="381"/>
      <c r="K49" s="381"/>
      <c r="L49" s="381"/>
      <c r="M49" s="381"/>
      <c r="N49" s="381"/>
      <c r="O49" s="381"/>
      <c r="P49" s="381"/>
      <c r="Q49" s="381"/>
      <c r="R49" s="381"/>
      <c r="S49" s="381"/>
      <c r="T49" s="381"/>
      <c r="U49" s="381"/>
      <c r="V49" s="381"/>
      <c r="W49" s="381"/>
      <c r="X49" s="381"/>
      <c r="Y49" s="381"/>
      <c r="Z49" s="381"/>
      <c r="AA49" s="381"/>
      <c r="AB49" s="381"/>
      <c r="AC49" s="381"/>
      <c r="AD49" s="381"/>
      <c r="AE49" s="381"/>
      <c r="AF49" s="381"/>
      <c r="AG49" s="381"/>
      <c r="AH49" s="381"/>
      <c r="AI49" s="381"/>
      <c r="AJ49" s="381"/>
      <c r="AK49" s="381"/>
      <c r="AL49" s="381"/>
      <c r="AM49" s="381"/>
      <c r="AN49" s="381"/>
      <c r="AO49" s="381"/>
      <c r="AP49" s="381"/>
      <c r="AQ49" s="381"/>
      <c r="AR49" s="381"/>
      <c r="AS49" s="381"/>
      <c r="AT49" s="381"/>
      <c r="AU49" s="381"/>
      <c r="AV49" s="381"/>
      <c r="AW49" s="381"/>
      <c r="AX49" s="381"/>
      <c r="AY49" s="381"/>
      <c r="AZ49" s="381"/>
      <c r="BA49" s="381"/>
      <c r="BB49" s="381"/>
      <c r="BC49" s="381"/>
      <c r="BD49" s="88"/>
      <c r="BE49" s="89"/>
      <c r="BF49" s="89"/>
      <c r="BG49" s="89"/>
      <c r="BH49" s="89"/>
      <c r="BI49" s="90"/>
      <c r="BJ49" s="326" t="s">
        <v>56</v>
      </c>
      <c r="BK49" s="324"/>
      <c r="BL49" s="324"/>
      <c r="BM49" s="324"/>
      <c r="BN49" s="324"/>
      <c r="BO49" s="325"/>
      <c r="BP49" s="326"/>
      <c r="BQ49" s="324"/>
      <c r="BR49" s="324"/>
      <c r="BS49" s="324"/>
      <c r="BT49" s="324"/>
      <c r="BU49" s="325"/>
      <c r="BV49" s="153"/>
      <c r="BW49" s="154"/>
      <c r="BX49" s="154"/>
      <c r="BY49" s="154"/>
      <c r="BZ49" s="154"/>
      <c r="CA49" s="154"/>
      <c r="CB49" s="154"/>
      <c r="CC49" s="155"/>
      <c r="CD49" s="153"/>
      <c r="CE49" s="154"/>
      <c r="CF49" s="154"/>
      <c r="CG49" s="154"/>
      <c r="CH49" s="154"/>
      <c r="CI49" s="154"/>
      <c r="CJ49" s="154"/>
      <c r="CK49" s="155"/>
      <c r="CL49" s="153"/>
      <c r="CM49" s="154"/>
      <c r="CN49" s="154"/>
      <c r="CO49" s="154"/>
      <c r="CP49" s="154"/>
      <c r="CQ49" s="154"/>
      <c r="CR49" s="154"/>
      <c r="CS49" s="155"/>
      <c r="CT49" s="153"/>
      <c r="CU49" s="154"/>
      <c r="CV49" s="154"/>
      <c r="CW49" s="154"/>
      <c r="CX49" s="154"/>
      <c r="CY49" s="154"/>
      <c r="CZ49" s="154"/>
      <c r="DA49" s="156"/>
    </row>
    <row r="50" spans="1:105" ht="12.75" customHeight="1" hidden="1">
      <c r="A50" s="336" t="s">
        <v>432</v>
      </c>
      <c r="B50" s="337"/>
      <c r="C50" s="337"/>
      <c r="D50" s="337"/>
      <c r="E50" s="338"/>
      <c r="F50" s="339"/>
      <c r="G50" s="339"/>
      <c r="H50" s="339"/>
      <c r="I50" s="339"/>
      <c r="J50" s="339"/>
      <c r="K50" s="339"/>
      <c r="L50" s="339"/>
      <c r="M50" s="339"/>
      <c r="N50" s="339"/>
      <c r="O50" s="339"/>
      <c r="P50" s="339"/>
      <c r="Q50" s="339"/>
      <c r="R50" s="339"/>
      <c r="S50" s="339"/>
      <c r="T50" s="339"/>
      <c r="U50" s="339"/>
      <c r="V50" s="339"/>
      <c r="W50" s="339"/>
      <c r="X50" s="339"/>
      <c r="Y50" s="339"/>
      <c r="Z50" s="339"/>
      <c r="AA50" s="339"/>
      <c r="AB50" s="339"/>
      <c r="AC50" s="339"/>
      <c r="AD50" s="339"/>
      <c r="AE50" s="339"/>
      <c r="AF50" s="339"/>
      <c r="AG50" s="339"/>
      <c r="AH50" s="339"/>
      <c r="AI50" s="339"/>
      <c r="AJ50" s="339"/>
      <c r="AK50" s="339"/>
      <c r="AL50" s="339"/>
      <c r="AM50" s="339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40" t="s">
        <v>428</v>
      </c>
      <c r="BE50" s="341"/>
      <c r="BF50" s="341"/>
      <c r="BG50" s="341"/>
      <c r="BH50" s="341"/>
      <c r="BI50" s="342"/>
      <c r="BJ50" s="326" t="s">
        <v>56</v>
      </c>
      <c r="BK50" s="324"/>
      <c r="BL50" s="324"/>
      <c r="BM50" s="324"/>
      <c r="BN50" s="324"/>
      <c r="BO50" s="325"/>
      <c r="BP50" s="326"/>
      <c r="BQ50" s="324"/>
      <c r="BR50" s="324"/>
      <c r="BS50" s="324"/>
      <c r="BT50" s="324"/>
      <c r="BU50" s="325"/>
      <c r="BV50" s="153"/>
      <c r="BW50" s="154"/>
      <c r="BX50" s="154"/>
      <c r="BY50" s="154"/>
      <c r="BZ50" s="154"/>
      <c r="CA50" s="154"/>
      <c r="CB50" s="154"/>
      <c r="CC50" s="155"/>
      <c r="CD50" s="153"/>
      <c r="CE50" s="154"/>
      <c r="CF50" s="154"/>
      <c r="CG50" s="154"/>
      <c r="CH50" s="154"/>
      <c r="CI50" s="154"/>
      <c r="CJ50" s="154"/>
      <c r="CK50" s="155"/>
      <c r="CL50" s="153"/>
      <c r="CM50" s="154"/>
      <c r="CN50" s="154"/>
      <c r="CO50" s="154"/>
      <c r="CP50" s="154"/>
      <c r="CQ50" s="154"/>
      <c r="CR50" s="154"/>
      <c r="CS50" s="155"/>
      <c r="CT50" s="153"/>
      <c r="CU50" s="154"/>
      <c r="CV50" s="154"/>
      <c r="CW50" s="154"/>
      <c r="CX50" s="154"/>
      <c r="CY50" s="154"/>
      <c r="CZ50" s="154"/>
      <c r="DA50" s="156"/>
    </row>
    <row r="51" spans="1:105" ht="15" customHeight="1">
      <c r="A51" s="343" t="s">
        <v>252</v>
      </c>
      <c r="B51" s="344"/>
      <c r="C51" s="344"/>
      <c r="D51" s="344"/>
      <c r="E51" s="345"/>
      <c r="F51" s="373" t="s">
        <v>263</v>
      </c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  <c r="AV51" s="374"/>
      <c r="AW51" s="374"/>
      <c r="AX51" s="374"/>
      <c r="AY51" s="374"/>
      <c r="AZ51" s="374"/>
      <c r="BA51" s="374"/>
      <c r="BB51" s="374"/>
      <c r="BC51" s="374"/>
      <c r="BD51" s="56" t="s">
        <v>254</v>
      </c>
      <c r="BE51" s="57"/>
      <c r="BF51" s="57"/>
      <c r="BG51" s="57"/>
      <c r="BH51" s="57"/>
      <c r="BI51" s="57"/>
      <c r="BJ51" s="57" t="s">
        <v>56</v>
      </c>
      <c r="BK51" s="57"/>
      <c r="BL51" s="57"/>
      <c r="BM51" s="57"/>
      <c r="BN51" s="57"/>
      <c r="BO51" s="57"/>
      <c r="BP51" s="71"/>
      <c r="BQ51" s="71"/>
      <c r="BR51" s="71"/>
      <c r="BS51" s="71"/>
      <c r="BT51" s="71"/>
      <c r="BU51" s="71"/>
      <c r="BV51" s="378">
        <f>BV52+BV54</f>
        <v>0</v>
      </c>
      <c r="BW51" s="378"/>
      <c r="BX51" s="378"/>
      <c r="BY51" s="378"/>
      <c r="BZ51" s="378"/>
      <c r="CA51" s="378"/>
      <c r="CB51" s="378"/>
      <c r="CC51" s="378"/>
      <c r="CD51" s="378">
        <f>CD52+CD54</f>
        <v>0</v>
      </c>
      <c r="CE51" s="378"/>
      <c r="CF51" s="378"/>
      <c r="CG51" s="378"/>
      <c r="CH51" s="378"/>
      <c r="CI51" s="378"/>
      <c r="CJ51" s="378"/>
      <c r="CK51" s="378"/>
      <c r="CL51" s="378">
        <f>CL52+CL54</f>
        <v>0</v>
      </c>
      <c r="CM51" s="378"/>
      <c r="CN51" s="378"/>
      <c r="CO51" s="378"/>
      <c r="CP51" s="378"/>
      <c r="CQ51" s="378"/>
      <c r="CR51" s="378"/>
      <c r="CS51" s="378"/>
      <c r="CT51" s="378">
        <f>CT52+CT54</f>
        <v>0</v>
      </c>
      <c r="CU51" s="378"/>
      <c r="CV51" s="378"/>
      <c r="CW51" s="378"/>
      <c r="CX51" s="378"/>
      <c r="CY51" s="378"/>
      <c r="CZ51" s="378"/>
      <c r="DA51" s="379"/>
    </row>
    <row r="52" spans="1:105" ht="12.75" customHeight="1">
      <c r="A52" s="457" t="s">
        <v>255</v>
      </c>
      <c r="B52" s="458"/>
      <c r="C52" s="458"/>
      <c r="D52" s="458"/>
      <c r="E52" s="459"/>
      <c r="F52" s="136" t="s">
        <v>49</v>
      </c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08" t="s">
        <v>257</v>
      </c>
      <c r="BE52" s="109"/>
      <c r="BF52" s="109"/>
      <c r="BG52" s="109"/>
      <c r="BH52" s="109"/>
      <c r="BI52" s="110"/>
      <c r="BJ52" s="113" t="s">
        <v>56</v>
      </c>
      <c r="BK52" s="109"/>
      <c r="BL52" s="109"/>
      <c r="BM52" s="109"/>
      <c r="BN52" s="109"/>
      <c r="BO52" s="110"/>
      <c r="BP52" s="191"/>
      <c r="BQ52" s="192"/>
      <c r="BR52" s="192"/>
      <c r="BS52" s="192"/>
      <c r="BT52" s="192"/>
      <c r="BU52" s="193"/>
      <c r="BV52" s="79"/>
      <c r="BW52" s="80"/>
      <c r="BX52" s="80"/>
      <c r="BY52" s="80"/>
      <c r="BZ52" s="80"/>
      <c r="CA52" s="80"/>
      <c r="CB52" s="80"/>
      <c r="CC52" s="81"/>
      <c r="CD52" s="79"/>
      <c r="CE52" s="80"/>
      <c r="CF52" s="80"/>
      <c r="CG52" s="80"/>
      <c r="CH52" s="80"/>
      <c r="CI52" s="80"/>
      <c r="CJ52" s="80"/>
      <c r="CK52" s="81"/>
      <c r="CL52" s="79"/>
      <c r="CM52" s="80"/>
      <c r="CN52" s="80"/>
      <c r="CO52" s="80"/>
      <c r="CP52" s="80"/>
      <c r="CQ52" s="80"/>
      <c r="CR52" s="80"/>
      <c r="CS52" s="81"/>
      <c r="CT52" s="79"/>
      <c r="CU52" s="80"/>
      <c r="CV52" s="80"/>
      <c r="CW52" s="80"/>
      <c r="CX52" s="80"/>
      <c r="CY52" s="80"/>
      <c r="CZ52" s="80"/>
      <c r="DA52" s="126"/>
    </row>
    <row r="53" spans="1:105" ht="12.75" customHeight="1">
      <c r="A53" s="343"/>
      <c r="B53" s="344"/>
      <c r="C53" s="344"/>
      <c r="D53" s="344"/>
      <c r="E53" s="345"/>
      <c r="F53" s="129" t="s">
        <v>233</v>
      </c>
      <c r="G53" s="129"/>
      <c r="H53" s="129"/>
      <c r="I53" s="129"/>
      <c r="J53" s="129"/>
      <c r="K53" s="129"/>
      <c r="L53" s="129"/>
      <c r="M53" s="129"/>
      <c r="N53" s="129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11"/>
      <c r="BE53" s="42"/>
      <c r="BF53" s="42"/>
      <c r="BG53" s="42"/>
      <c r="BH53" s="42"/>
      <c r="BI53" s="112"/>
      <c r="BJ53" s="114"/>
      <c r="BK53" s="42"/>
      <c r="BL53" s="42"/>
      <c r="BM53" s="42"/>
      <c r="BN53" s="42"/>
      <c r="BO53" s="112"/>
      <c r="BP53" s="197"/>
      <c r="BQ53" s="198"/>
      <c r="BR53" s="198"/>
      <c r="BS53" s="198"/>
      <c r="BT53" s="198"/>
      <c r="BU53" s="199"/>
      <c r="BV53" s="82"/>
      <c r="BW53" s="83"/>
      <c r="BX53" s="83"/>
      <c r="BY53" s="83"/>
      <c r="BZ53" s="83"/>
      <c r="CA53" s="83"/>
      <c r="CB53" s="83"/>
      <c r="CC53" s="84"/>
      <c r="CD53" s="82"/>
      <c r="CE53" s="83"/>
      <c r="CF53" s="83"/>
      <c r="CG53" s="83"/>
      <c r="CH53" s="83"/>
      <c r="CI53" s="83"/>
      <c r="CJ53" s="83"/>
      <c r="CK53" s="84"/>
      <c r="CL53" s="82"/>
      <c r="CM53" s="83"/>
      <c r="CN53" s="83"/>
      <c r="CO53" s="83"/>
      <c r="CP53" s="83"/>
      <c r="CQ53" s="83"/>
      <c r="CR53" s="83"/>
      <c r="CS53" s="84"/>
      <c r="CT53" s="82"/>
      <c r="CU53" s="83"/>
      <c r="CV53" s="83"/>
      <c r="CW53" s="83"/>
      <c r="CX53" s="83"/>
      <c r="CY53" s="83"/>
      <c r="CZ53" s="83"/>
      <c r="DA53" s="127"/>
    </row>
    <row r="54" spans="1:105" ht="15" customHeight="1">
      <c r="A54" s="343" t="s">
        <v>256</v>
      </c>
      <c r="B54" s="344"/>
      <c r="C54" s="344"/>
      <c r="D54" s="344"/>
      <c r="E54" s="345"/>
      <c r="F54" s="380" t="s">
        <v>267</v>
      </c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56" t="s">
        <v>258</v>
      </c>
      <c r="BE54" s="57"/>
      <c r="BF54" s="57"/>
      <c r="BG54" s="57"/>
      <c r="BH54" s="57"/>
      <c r="BI54" s="57"/>
      <c r="BJ54" s="57" t="s">
        <v>56</v>
      </c>
      <c r="BK54" s="57"/>
      <c r="BL54" s="57"/>
      <c r="BM54" s="57"/>
      <c r="BN54" s="57"/>
      <c r="BO54" s="57"/>
      <c r="BP54" s="71"/>
      <c r="BQ54" s="71"/>
      <c r="BR54" s="71"/>
      <c r="BS54" s="71"/>
      <c r="BT54" s="71"/>
      <c r="BU54" s="71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3"/>
    </row>
    <row r="55" spans="1:105" ht="15" customHeight="1">
      <c r="A55" s="343" t="s">
        <v>259</v>
      </c>
      <c r="B55" s="344"/>
      <c r="C55" s="344"/>
      <c r="D55" s="344"/>
      <c r="E55" s="345"/>
      <c r="F55" s="373" t="s">
        <v>264</v>
      </c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/>
      <c r="R55" s="374"/>
      <c r="S55" s="374"/>
      <c r="T55" s="374"/>
      <c r="U55" s="374"/>
      <c r="V55" s="374"/>
      <c r="W55" s="374"/>
      <c r="X55" s="374"/>
      <c r="Y55" s="374"/>
      <c r="Z55" s="374"/>
      <c r="AA55" s="374"/>
      <c r="AB55" s="374"/>
      <c r="AC55" s="374"/>
      <c r="AD55" s="374"/>
      <c r="AE55" s="374"/>
      <c r="AF55" s="374"/>
      <c r="AG55" s="374"/>
      <c r="AH55" s="374"/>
      <c r="AI55" s="374"/>
      <c r="AJ55" s="374"/>
      <c r="AK55" s="374"/>
      <c r="AL55" s="374"/>
      <c r="AM55" s="374"/>
      <c r="AN55" s="374"/>
      <c r="AO55" s="374"/>
      <c r="AP55" s="374"/>
      <c r="AQ55" s="374"/>
      <c r="AR55" s="374"/>
      <c r="AS55" s="374"/>
      <c r="AT55" s="374"/>
      <c r="AU55" s="374"/>
      <c r="AV55" s="374"/>
      <c r="AW55" s="374"/>
      <c r="AX55" s="374"/>
      <c r="AY55" s="374"/>
      <c r="AZ55" s="374"/>
      <c r="BA55" s="374"/>
      <c r="BB55" s="374"/>
      <c r="BC55" s="374"/>
      <c r="BD55" s="56" t="s">
        <v>260</v>
      </c>
      <c r="BE55" s="57"/>
      <c r="BF55" s="57"/>
      <c r="BG55" s="57"/>
      <c r="BH55" s="57"/>
      <c r="BI55" s="57"/>
      <c r="BJ55" s="57" t="s">
        <v>56</v>
      </c>
      <c r="BK55" s="57"/>
      <c r="BL55" s="57"/>
      <c r="BM55" s="57"/>
      <c r="BN55" s="57"/>
      <c r="BO55" s="57"/>
      <c r="BP55" s="71"/>
      <c r="BQ55" s="71"/>
      <c r="BR55" s="71"/>
      <c r="BS55" s="71"/>
      <c r="BT55" s="71"/>
      <c r="BU55" s="71"/>
      <c r="BV55" s="378">
        <f>BV56+BV60</f>
        <v>589824.09</v>
      </c>
      <c r="BW55" s="378"/>
      <c r="BX55" s="378"/>
      <c r="BY55" s="378"/>
      <c r="BZ55" s="378"/>
      <c r="CA55" s="378"/>
      <c r="CB55" s="378"/>
      <c r="CC55" s="378"/>
      <c r="CD55" s="378">
        <f>CD56+CD60</f>
        <v>984869.44</v>
      </c>
      <c r="CE55" s="378"/>
      <c r="CF55" s="378"/>
      <c r="CG55" s="378"/>
      <c r="CH55" s="378"/>
      <c r="CI55" s="378"/>
      <c r="CJ55" s="378"/>
      <c r="CK55" s="378"/>
      <c r="CL55" s="378">
        <f>CL56+CL60</f>
        <v>984869.44</v>
      </c>
      <c r="CM55" s="378"/>
      <c r="CN55" s="378"/>
      <c r="CO55" s="378"/>
      <c r="CP55" s="378"/>
      <c r="CQ55" s="378"/>
      <c r="CR55" s="378"/>
      <c r="CS55" s="378"/>
      <c r="CT55" s="378">
        <f>CT56+CT60</f>
        <v>0</v>
      </c>
      <c r="CU55" s="378"/>
      <c r="CV55" s="378"/>
      <c r="CW55" s="378"/>
      <c r="CX55" s="378"/>
      <c r="CY55" s="378"/>
      <c r="CZ55" s="378"/>
      <c r="DA55" s="379"/>
    </row>
    <row r="56" spans="1:105" ht="12.75" customHeight="1">
      <c r="A56" s="343" t="s">
        <v>265</v>
      </c>
      <c r="B56" s="344"/>
      <c r="C56" s="344"/>
      <c r="D56" s="344"/>
      <c r="E56" s="345"/>
      <c r="F56" s="138" t="s">
        <v>49</v>
      </c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08" t="s">
        <v>268</v>
      </c>
      <c r="BE56" s="109"/>
      <c r="BF56" s="109"/>
      <c r="BG56" s="109"/>
      <c r="BH56" s="109"/>
      <c r="BI56" s="110"/>
      <c r="BJ56" s="113" t="s">
        <v>56</v>
      </c>
      <c r="BK56" s="109"/>
      <c r="BL56" s="109"/>
      <c r="BM56" s="109"/>
      <c r="BN56" s="109"/>
      <c r="BO56" s="110"/>
      <c r="BP56" s="191"/>
      <c r="BQ56" s="192"/>
      <c r="BR56" s="192"/>
      <c r="BS56" s="192"/>
      <c r="BT56" s="192"/>
      <c r="BU56" s="193"/>
      <c r="BV56" s="79">
        <v>589824.09</v>
      </c>
      <c r="BW56" s="80"/>
      <c r="BX56" s="80"/>
      <c r="BY56" s="80"/>
      <c r="BZ56" s="80"/>
      <c r="CA56" s="80"/>
      <c r="CB56" s="80"/>
      <c r="CC56" s="81"/>
      <c r="CD56" s="79">
        <v>984869.44</v>
      </c>
      <c r="CE56" s="80"/>
      <c r="CF56" s="80"/>
      <c r="CG56" s="80"/>
      <c r="CH56" s="80"/>
      <c r="CI56" s="80"/>
      <c r="CJ56" s="80"/>
      <c r="CK56" s="81"/>
      <c r="CL56" s="79">
        <v>984869.44</v>
      </c>
      <c r="CM56" s="80"/>
      <c r="CN56" s="80"/>
      <c r="CO56" s="80"/>
      <c r="CP56" s="80"/>
      <c r="CQ56" s="80"/>
      <c r="CR56" s="80"/>
      <c r="CS56" s="81"/>
      <c r="CT56" s="79"/>
      <c r="CU56" s="80"/>
      <c r="CV56" s="80"/>
      <c r="CW56" s="80"/>
      <c r="CX56" s="80"/>
      <c r="CY56" s="80"/>
      <c r="CZ56" s="80"/>
      <c r="DA56" s="126"/>
    </row>
    <row r="57" spans="1:105" ht="12.75" customHeight="1">
      <c r="A57" s="343"/>
      <c r="B57" s="344"/>
      <c r="C57" s="344"/>
      <c r="D57" s="344"/>
      <c r="E57" s="345"/>
      <c r="F57" s="129" t="s">
        <v>233</v>
      </c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11"/>
      <c r="BE57" s="42"/>
      <c r="BF57" s="42"/>
      <c r="BG57" s="42"/>
      <c r="BH57" s="42"/>
      <c r="BI57" s="112"/>
      <c r="BJ57" s="114"/>
      <c r="BK57" s="42"/>
      <c r="BL57" s="42"/>
      <c r="BM57" s="42"/>
      <c r="BN57" s="42"/>
      <c r="BO57" s="112"/>
      <c r="BP57" s="197"/>
      <c r="BQ57" s="198"/>
      <c r="BR57" s="198"/>
      <c r="BS57" s="198"/>
      <c r="BT57" s="198"/>
      <c r="BU57" s="199"/>
      <c r="BV57" s="82"/>
      <c r="BW57" s="83"/>
      <c r="BX57" s="83"/>
      <c r="BY57" s="83"/>
      <c r="BZ57" s="83"/>
      <c r="CA57" s="83"/>
      <c r="CB57" s="83"/>
      <c r="CC57" s="84"/>
      <c r="CD57" s="82"/>
      <c r="CE57" s="83"/>
      <c r="CF57" s="83"/>
      <c r="CG57" s="83"/>
      <c r="CH57" s="83"/>
      <c r="CI57" s="83"/>
      <c r="CJ57" s="83"/>
      <c r="CK57" s="84"/>
      <c r="CL57" s="82"/>
      <c r="CM57" s="83"/>
      <c r="CN57" s="83"/>
      <c r="CO57" s="83"/>
      <c r="CP57" s="83"/>
      <c r="CQ57" s="83"/>
      <c r="CR57" s="83"/>
      <c r="CS57" s="84"/>
      <c r="CT57" s="82"/>
      <c r="CU57" s="83"/>
      <c r="CV57" s="83"/>
      <c r="CW57" s="83"/>
      <c r="CX57" s="83"/>
      <c r="CY57" s="83"/>
      <c r="CZ57" s="83"/>
      <c r="DA57" s="127"/>
    </row>
    <row r="58" spans="1:110" ht="12.75" customHeight="1">
      <c r="A58" s="375"/>
      <c r="B58" s="376"/>
      <c r="C58" s="376"/>
      <c r="D58" s="376"/>
      <c r="E58" s="377"/>
      <c r="F58" s="381" t="s">
        <v>75</v>
      </c>
      <c r="G58" s="381"/>
      <c r="H58" s="381"/>
      <c r="I58" s="381"/>
      <c r="J58" s="381"/>
      <c r="K58" s="381"/>
      <c r="L58" s="381"/>
      <c r="M58" s="381"/>
      <c r="N58" s="381"/>
      <c r="O58" s="381"/>
      <c r="P58" s="381"/>
      <c r="Q58" s="381"/>
      <c r="R58" s="381"/>
      <c r="S58" s="381"/>
      <c r="T58" s="381"/>
      <c r="U58" s="381"/>
      <c r="V58" s="381"/>
      <c r="W58" s="381"/>
      <c r="X58" s="381"/>
      <c r="Y58" s="381"/>
      <c r="Z58" s="381"/>
      <c r="AA58" s="381"/>
      <c r="AB58" s="381"/>
      <c r="AC58" s="381"/>
      <c r="AD58" s="381"/>
      <c r="AE58" s="381"/>
      <c r="AF58" s="381"/>
      <c r="AG58" s="381"/>
      <c r="AH58" s="381"/>
      <c r="AI58" s="381"/>
      <c r="AJ58" s="381"/>
      <c r="AK58" s="381"/>
      <c r="AL58" s="381"/>
      <c r="AM58" s="381"/>
      <c r="AN58" s="381"/>
      <c r="AO58" s="381"/>
      <c r="AP58" s="381"/>
      <c r="AQ58" s="381"/>
      <c r="AR58" s="381"/>
      <c r="AS58" s="381"/>
      <c r="AT58" s="381"/>
      <c r="AU58" s="381"/>
      <c r="AV58" s="381"/>
      <c r="AW58" s="381"/>
      <c r="AX58" s="381"/>
      <c r="AY58" s="381"/>
      <c r="AZ58" s="381"/>
      <c r="BA58" s="381"/>
      <c r="BB58" s="381"/>
      <c r="BC58" s="381"/>
      <c r="BD58" s="88"/>
      <c r="BE58" s="89"/>
      <c r="BF58" s="89"/>
      <c r="BG58" s="89"/>
      <c r="BH58" s="89"/>
      <c r="BI58" s="90"/>
      <c r="BJ58" s="326" t="s">
        <v>56</v>
      </c>
      <c r="BK58" s="324"/>
      <c r="BL58" s="324"/>
      <c r="BM58" s="324"/>
      <c r="BN58" s="324"/>
      <c r="BO58" s="325"/>
      <c r="BP58" s="326"/>
      <c r="BQ58" s="324"/>
      <c r="BR58" s="324"/>
      <c r="BS58" s="324"/>
      <c r="BT58" s="324"/>
      <c r="BU58" s="325"/>
      <c r="BV58" s="153"/>
      <c r="BW58" s="154"/>
      <c r="BX58" s="154"/>
      <c r="BY58" s="154"/>
      <c r="BZ58" s="154"/>
      <c r="CA58" s="154"/>
      <c r="CB58" s="154"/>
      <c r="CC58" s="155"/>
      <c r="CD58" s="153"/>
      <c r="CE58" s="154"/>
      <c r="CF58" s="154"/>
      <c r="CG58" s="154"/>
      <c r="CH58" s="154"/>
      <c r="CI58" s="154"/>
      <c r="CJ58" s="154"/>
      <c r="CK58" s="155"/>
      <c r="CL58" s="153"/>
      <c r="CM58" s="154"/>
      <c r="CN58" s="154"/>
      <c r="CO58" s="154"/>
      <c r="CP58" s="154"/>
      <c r="CQ58" s="154"/>
      <c r="CR58" s="154"/>
      <c r="CS58" s="155"/>
      <c r="CT58" s="153"/>
      <c r="CU58" s="154"/>
      <c r="CV58" s="154"/>
      <c r="CW58" s="154"/>
      <c r="CX58" s="154"/>
      <c r="CY58" s="154"/>
      <c r="CZ58" s="154"/>
      <c r="DA58" s="156"/>
      <c r="DF58" s="3" t="s">
        <v>430</v>
      </c>
    </row>
    <row r="59" spans="1:110" ht="12.75" customHeight="1" hidden="1">
      <c r="A59" s="336" t="s">
        <v>431</v>
      </c>
      <c r="B59" s="337"/>
      <c r="C59" s="337"/>
      <c r="D59" s="337"/>
      <c r="E59" s="338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39"/>
      <c r="AN59" s="339"/>
      <c r="AO59" s="339"/>
      <c r="AP59" s="339"/>
      <c r="AQ59" s="339"/>
      <c r="AR59" s="339"/>
      <c r="AS59" s="339"/>
      <c r="AT59" s="339"/>
      <c r="AU59" s="339"/>
      <c r="AV59" s="339"/>
      <c r="AW59" s="339"/>
      <c r="AX59" s="339"/>
      <c r="AY59" s="339"/>
      <c r="AZ59" s="339"/>
      <c r="BA59" s="339"/>
      <c r="BB59" s="339"/>
      <c r="BC59" s="339"/>
      <c r="BD59" s="340" t="s">
        <v>429</v>
      </c>
      <c r="BE59" s="341"/>
      <c r="BF59" s="341"/>
      <c r="BG59" s="341"/>
      <c r="BH59" s="341"/>
      <c r="BI59" s="342"/>
      <c r="BJ59" s="326" t="s">
        <v>56</v>
      </c>
      <c r="BK59" s="324"/>
      <c r="BL59" s="324"/>
      <c r="BM59" s="324"/>
      <c r="BN59" s="324"/>
      <c r="BO59" s="325"/>
      <c r="BP59" s="326"/>
      <c r="BQ59" s="324"/>
      <c r="BR59" s="324"/>
      <c r="BS59" s="324"/>
      <c r="BT59" s="324"/>
      <c r="BU59" s="325"/>
      <c r="BV59" s="153"/>
      <c r="BW59" s="154"/>
      <c r="BX59" s="154"/>
      <c r="BY59" s="154"/>
      <c r="BZ59" s="154"/>
      <c r="CA59" s="154"/>
      <c r="CB59" s="154"/>
      <c r="CC59" s="155"/>
      <c r="CD59" s="153"/>
      <c r="CE59" s="154"/>
      <c r="CF59" s="154"/>
      <c r="CG59" s="154"/>
      <c r="CH59" s="154"/>
      <c r="CI59" s="154"/>
      <c r="CJ59" s="154"/>
      <c r="CK59" s="155"/>
      <c r="CL59" s="153"/>
      <c r="CM59" s="154"/>
      <c r="CN59" s="154"/>
      <c r="CO59" s="154"/>
      <c r="CP59" s="154"/>
      <c r="CQ59" s="154"/>
      <c r="CR59" s="154"/>
      <c r="CS59" s="155"/>
      <c r="CT59" s="153"/>
      <c r="CU59" s="154"/>
      <c r="CV59" s="154"/>
      <c r="CW59" s="154"/>
      <c r="CX59" s="154"/>
      <c r="CY59" s="154"/>
      <c r="CZ59" s="154"/>
      <c r="DA59" s="156"/>
      <c r="DF59" s="3" t="s">
        <v>430</v>
      </c>
    </row>
    <row r="60" spans="1:105" ht="15" customHeight="1">
      <c r="A60" s="343" t="s">
        <v>266</v>
      </c>
      <c r="B60" s="344"/>
      <c r="C60" s="344"/>
      <c r="D60" s="344"/>
      <c r="E60" s="345"/>
      <c r="F60" s="380" t="s">
        <v>267</v>
      </c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56" t="s">
        <v>269</v>
      </c>
      <c r="BE60" s="57"/>
      <c r="BF60" s="57"/>
      <c r="BG60" s="57"/>
      <c r="BH60" s="57"/>
      <c r="BI60" s="57"/>
      <c r="BJ60" s="57" t="s">
        <v>56</v>
      </c>
      <c r="BK60" s="57"/>
      <c r="BL60" s="57"/>
      <c r="BM60" s="57"/>
      <c r="BN60" s="57"/>
      <c r="BO60" s="57"/>
      <c r="BP60" s="71"/>
      <c r="BQ60" s="71"/>
      <c r="BR60" s="71"/>
      <c r="BS60" s="71"/>
      <c r="BT60" s="71"/>
      <c r="BU60" s="71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3"/>
    </row>
    <row r="61" spans="1:105" ht="12.75">
      <c r="A61" s="343" t="s">
        <v>272</v>
      </c>
      <c r="B61" s="344"/>
      <c r="C61" s="344"/>
      <c r="D61" s="344"/>
      <c r="E61" s="345"/>
      <c r="F61" s="369" t="s">
        <v>277</v>
      </c>
      <c r="G61" s="370"/>
      <c r="H61" s="370"/>
      <c r="I61" s="370"/>
      <c r="J61" s="370"/>
      <c r="K61" s="370"/>
      <c r="L61" s="370"/>
      <c r="M61" s="370"/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0"/>
      <c r="AH61" s="370"/>
      <c r="AI61" s="370"/>
      <c r="AJ61" s="370"/>
      <c r="AK61" s="370"/>
      <c r="AL61" s="370"/>
      <c r="AM61" s="370"/>
      <c r="AN61" s="370"/>
      <c r="AO61" s="370"/>
      <c r="AP61" s="370"/>
      <c r="AQ61" s="370"/>
      <c r="AR61" s="370"/>
      <c r="AS61" s="370"/>
      <c r="AT61" s="370"/>
      <c r="AU61" s="370"/>
      <c r="AV61" s="370"/>
      <c r="AW61" s="370"/>
      <c r="AX61" s="370"/>
      <c r="AY61" s="370"/>
      <c r="AZ61" s="370"/>
      <c r="BA61" s="370"/>
      <c r="BB61" s="370"/>
      <c r="BC61" s="371"/>
      <c r="BD61" s="108" t="s">
        <v>270</v>
      </c>
      <c r="BE61" s="109"/>
      <c r="BF61" s="109"/>
      <c r="BG61" s="109"/>
      <c r="BH61" s="109"/>
      <c r="BI61" s="110"/>
      <c r="BJ61" s="113" t="s">
        <v>56</v>
      </c>
      <c r="BK61" s="109"/>
      <c r="BL61" s="109"/>
      <c r="BM61" s="109"/>
      <c r="BN61" s="109"/>
      <c r="BO61" s="110"/>
      <c r="BP61" s="113"/>
      <c r="BQ61" s="109"/>
      <c r="BR61" s="109"/>
      <c r="BS61" s="109"/>
      <c r="BT61" s="109"/>
      <c r="BU61" s="110"/>
      <c r="BV61" s="361">
        <f>BV64</f>
        <v>6681596.02</v>
      </c>
      <c r="BW61" s="362"/>
      <c r="BX61" s="362"/>
      <c r="BY61" s="362"/>
      <c r="BZ61" s="362"/>
      <c r="CA61" s="362"/>
      <c r="CB61" s="362"/>
      <c r="CC61" s="363"/>
      <c r="CD61" s="361">
        <f>CD65</f>
        <v>4292330.83</v>
      </c>
      <c r="CE61" s="362"/>
      <c r="CF61" s="362"/>
      <c r="CG61" s="362"/>
      <c r="CH61" s="362"/>
      <c r="CI61" s="362"/>
      <c r="CJ61" s="362"/>
      <c r="CK61" s="363"/>
      <c r="CL61" s="361">
        <f>CL66</f>
        <v>3849323.13</v>
      </c>
      <c r="CM61" s="362"/>
      <c r="CN61" s="362"/>
      <c r="CO61" s="362"/>
      <c r="CP61" s="362"/>
      <c r="CQ61" s="362"/>
      <c r="CR61" s="362"/>
      <c r="CS61" s="363"/>
      <c r="CT61" s="361"/>
      <c r="CU61" s="362"/>
      <c r="CV61" s="362"/>
      <c r="CW61" s="362"/>
      <c r="CX61" s="362"/>
      <c r="CY61" s="362"/>
      <c r="CZ61" s="362"/>
      <c r="DA61" s="367"/>
    </row>
    <row r="62" spans="1:105" ht="12.75" customHeight="1">
      <c r="A62" s="343"/>
      <c r="B62" s="344"/>
      <c r="C62" s="344"/>
      <c r="D62" s="344"/>
      <c r="E62" s="345"/>
      <c r="F62" s="372" t="s">
        <v>345</v>
      </c>
      <c r="G62" s="372"/>
      <c r="H62" s="372"/>
      <c r="I62" s="372"/>
      <c r="J62" s="372"/>
      <c r="K62" s="372"/>
      <c r="L62" s="372"/>
      <c r="M62" s="372"/>
      <c r="N62" s="372"/>
      <c r="O62" s="372"/>
      <c r="P62" s="372"/>
      <c r="Q62" s="372"/>
      <c r="R62" s="372"/>
      <c r="S62" s="372"/>
      <c r="T62" s="372"/>
      <c r="U62" s="372"/>
      <c r="V62" s="372"/>
      <c r="W62" s="372"/>
      <c r="X62" s="372"/>
      <c r="Y62" s="372"/>
      <c r="Z62" s="372"/>
      <c r="AA62" s="372"/>
      <c r="AB62" s="372"/>
      <c r="AC62" s="372"/>
      <c r="AD62" s="372"/>
      <c r="AE62" s="372"/>
      <c r="AF62" s="372"/>
      <c r="AG62" s="372"/>
      <c r="AH62" s="372"/>
      <c r="AI62" s="372"/>
      <c r="AJ62" s="372"/>
      <c r="AK62" s="372"/>
      <c r="AL62" s="372"/>
      <c r="AM62" s="372"/>
      <c r="AN62" s="372"/>
      <c r="AO62" s="372"/>
      <c r="AP62" s="372"/>
      <c r="AQ62" s="372"/>
      <c r="AR62" s="372"/>
      <c r="AS62" s="372"/>
      <c r="AT62" s="372"/>
      <c r="AU62" s="372"/>
      <c r="AV62" s="372"/>
      <c r="AW62" s="372"/>
      <c r="AX62" s="372"/>
      <c r="AY62" s="372"/>
      <c r="AZ62" s="372"/>
      <c r="BA62" s="372"/>
      <c r="BB62" s="372"/>
      <c r="BC62" s="372"/>
      <c r="BD62" s="111"/>
      <c r="BE62" s="42"/>
      <c r="BF62" s="42"/>
      <c r="BG62" s="42"/>
      <c r="BH62" s="42"/>
      <c r="BI62" s="112"/>
      <c r="BJ62" s="114"/>
      <c r="BK62" s="42"/>
      <c r="BL62" s="42"/>
      <c r="BM62" s="42"/>
      <c r="BN62" s="42"/>
      <c r="BO62" s="112"/>
      <c r="BP62" s="114"/>
      <c r="BQ62" s="42"/>
      <c r="BR62" s="42"/>
      <c r="BS62" s="42"/>
      <c r="BT62" s="42"/>
      <c r="BU62" s="112"/>
      <c r="BV62" s="364"/>
      <c r="BW62" s="365"/>
      <c r="BX62" s="365"/>
      <c r="BY62" s="365"/>
      <c r="BZ62" s="365"/>
      <c r="CA62" s="365"/>
      <c r="CB62" s="365"/>
      <c r="CC62" s="366"/>
      <c r="CD62" s="364"/>
      <c r="CE62" s="365"/>
      <c r="CF62" s="365"/>
      <c r="CG62" s="365"/>
      <c r="CH62" s="365"/>
      <c r="CI62" s="365"/>
      <c r="CJ62" s="365"/>
      <c r="CK62" s="366"/>
      <c r="CL62" s="364"/>
      <c r="CM62" s="365"/>
      <c r="CN62" s="365"/>
      <c r="CO62" s="365"/>
      <c r="CP62" s="365"/>
      <c r="CQ62" s="365"/>
      <c r="CR62" s="365"/>
      <c r="CS62" s="366"/>
      <c r="CT62" s="364"/>
      <c r="CU62" s="365"/>
      <c r="CV62" s="365"/>
      <c r="CW62" s="365"/>
      <c r="CX62" s="365"/>
      <c r="CY62" s="365"/>
      <c r="CZ62" s="365"/>
      <c r="DA62" s="368"/>
    </row>
    <row r="63" spans="1:105" ht="18" customHeight="1">
      <c r="A63" s="346"/>
      <c r="B63" s="347"/>
      <c r="C63" s="347"/>
      <c r="D63" s="347"/>
      <c r="E63" s="347"/>
      <c r="F63" s="348" t="s">
        <v>273</v>
      </c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50"/>
      <c r="BD63" s="108"/>
      <c r="BE63" s="109"/>
      <c r="BF63" s="109"/>
      <c r="BG63" s="109"/>
      <c r="BH63" s="109"/>
      <c r="BI63" s="110"/>
      <c r="BJ63" s="113"/>
      <c r="BK63" s="109"/>
      <c r="BL63" s="109"/>
      <c r="BM63" s="109"/>
      <c r="BN63" s="109"/>
      <c r="BO63" s="110"/>
      <c r="BP63" s="113"/>
      <c r="BQ63" s="109"/>
      <c r="BR63" s="109"/>
      <c r="BS63" s="109"/>
      <c r="BT63" s="109"/>
      <c r="BU63" s="110"/>
      <c r="BV63" s="79"/>
      <c r="BW63" s="80"/>
      <c r="BX63" s="80"/>
      <c r="BY63" s="80"/>
      <c r="BZ63" s="80"/>
      <c r="CA63" s="80"/>
      <c r="CB63" s="80"/>
      <c r="CC63" s="81"/>
      <c r="CD63" s="79"/>
      <c r="CE63" s="80"/>
      <c r="CF63" s="80"/>
      <c r="CG63" s="80"/>
      <c r="CH63" s="80"/>
      <c r="CI63" s="80"/>
      <c r="CJ63" s="80"/>
      <c r="CK63" s="81"/>
      <c r="CL63" s="79"/>
      <c r="CM63" s="80"/>
      <c r="CN63" s="80"/>
      <c r="CO63" s="80"/>
      <c r="CP63" s="80"/>
      <c r="CQ63" s="80"/>
      <c r="CR63" s="80"/>
      <c r="CS63" s="81"/>
      <c r="CT63" s="79"/>
      <c r="CU63" s="80"/>
      <c r="CV63" s="80"/>
      <c r="CW63" s="80"/>
      <c r="CX63" s="80"/>
      <c r="CY63" s="80"/>
      <c r="CZ63" s="80"/>
      <c r="DA63" s="126"/>
    </row>
    <row r="64" spans="1:105" ht="36" customHeight="1">
      <c r="A64" s="346" t="s">
        <v>392</v>
      </c>
      <c r="B64" s="347"/>
      <c r="C64" s="347"/>
      <c r="D64" s="347"/>
      <c r="E64" s="347"/>
      <c r="F64" s="351" t="s">
        <v>395</v>
      </c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2"/>
      <c r="AJ64" s="352"/>
      <c r="AK64" s="352"/>
      <c r="AL64" s="352"/>
      <c r="AM64" s="352"/>
      <c r="AN64" s="352"/>
      <c r="AO64" s="352"/>
      <c r="AP64" s="352"/>
      <c r="AQ64" s="352"/>
      <c r="AR64" s="352"/>
      <c r="AS64" s="352"/>
      <c r="AT64" s="352"/>
      <c r="AU64" s="352"/>
      <c r="AV64" s="352"/>
      <c r="AW64" s="352"/>
      <c r="AX64" s="352"/>
      <c r="AY64" s="352"/>
      <c r="AZ64" s="352"/>
      <c r="BA64" s="352"/>
      <c r="BB64" s="352"/>
      <c r="BC64" s="353"/>
      <c r="BD64" s="326" t="s">
        <v>442</v>
      </c>
      <c r="BE64" s="324"/>
      <c r="BF64" s="324"/>
      <c r="BG64" s="324"/>
      <c r="BH64" s="324"/>
      <c r="BI64" s="325"/>
      <c r="BJ64" s="57" t="s">
        <v>303</v>
      </c>
      <c r="BK64" s="57"/>
      <c r="BL64" s="57"/>
      <c r="BM64" s="57"/>
      <c r="BN64" s="57"/>
      <c r="BO64" s="57"/>
      <c r="BP64" s="71"/>
      <c r="BQ64" s="71"/>
      <c r="BR64" s="71"/>
      <c r="BS64" s="71"/>
      <c r="BT64" s="71"/>
      <c r="BU64" s="71"/>
      <c r="BV64" s="72">
        <f>BV35+BV40+BV48+BV52+BV56</f>
        <v>6681596.02</v>
      </c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3"/>
    </row>
    <row r="65" spans="1:105" ht="41.25" customHeight="1">
      <c r="A65" s="346" t="s">
        <v>393</v>
      </c>
      <c r="B65" s="347"/>
      <c r="C65" s="347"/>
      <c r="D65" s="347"/>
      <c r="E65" s="347"/>
      <c r="F65" s="351" t="s">
        <v>395</v>
      </c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2"/>
      <c r="U65" s="352"/>
      <c r="V65" s="352"/>
      <c r="W65" s="352"/>
      <c r="X65" s="352"/>
      <c r="Y65" s="352"/>
      <c r="Z65" s="352"/>
      <c r="AA65" s="352"/>
      <c r="AB65" s="352"/>
      <c r="AC65" s="352"/>
      <c r="AD65" s="352"/>
      <c r="AE65" s="352"/>
      <c r="AF65" s="352"/>
      <c r="AG65" s="352"/>
      <c r="AH65" s="352"/>
      <c r="AI65" s="352"/>
      <c r="AJ65" s="352"/>
      <c r="AK65" s="352"/>
      <c r="AL65" s="352"/>
      <c r="AM65" s="352"/>
      <c r="AN65" s="352"/>
      <c r="AO65" s="352"/>
      <c r="AP65" s="352"/>
      <c r="AQ65" s="352"/>
      <c r="AR65" s="352"/>
      <c r="AS65" s="352"/>
      <c r="AT65" s="352"/>
      <c r="AU65" s="352"/>
      <c r="AV65" s="352"/>
      <c r="AW65" s="352"/>
      <c r="AX65" s="352"/>
      <c r="AY65" s="352"/>
      <c r="AZ65" s="352"/>
      <c r="BA65" s="352"/>
      <c r="BB65" s="352"/>
      <c r="BC65" s="353"/>
      <c r="BD65" s="326" t="s">
        <v>443</v>
      </c>
      <c r="BE65" s="324"/>
      <c r="BF65" s="324"/>
      <c r="BG65" s="324"/>
      <c r="BH65" s="324"/>
      <c r="BI65" s="325"/>
      <c r="BJ65" s="57" t="s">
        <v>304</v>
      </c>
      <c r="BK65" s="57"/>
      <c r="BL65" s="57"/>
      <c r="BM65" s="57"/>
      <c r="BN65" s="57"/>
      <c r="BO65" s="57"/>
      <c r="BP65" s="71"/>
      <c r="BQ65" s="71"/>
      <c r="BR65" s="71"/>
      <c r="BS65" s="71"/>
      <c r="BT65" s="71"/>
      <c r="BU65" s="71"/>
      <c r="BV65" s="72"/>
      <c r="BW65" s="72"/>
      <c r="BX65" s="72"/>
      <c r="BY65" s="72"/>
      <c r="BZ65" s="72"/>
      <c r="CA65" s="72"/>
      <c r="CB65" s="72"/>
      <c r="CC65" s="72"/>
      <c r="CD65" s="72">
        <f>CD35+CD40+CD48+CD52+CD56</f>
        <v>4292330.83</v>
      </c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3"/>
    </row>
    <row r="66" spans="1:105" ht="37.5" customHeight="1">
      <c r="A66" s="346" t="s">
        <v>394</v>
      </c>
      <c r="B66" s="347"/>
      <c r="C66" s="347"/>
      <c r="D66" s="347"/>
      <c r="E66" s="347"/>
      <c r="F66" s="351" t="s">
        <v>395</v>
      </c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352"/>
      <c r="AI66" s="352"/>
      <c r="AJ66" s="352"/>
      <c r="AK66" s="352"/>
      <c r="AL66" s="352"/>
      <c r="AM66" s="352"/>
      <c r="AN66" s="352"/>
      <c r="AO66" s="352"/>
      <c r="AP66" s="352"/>
      <c r="AQ66" s="352"/>
      <c r="AR66" s="352"/>
      <c r="AS66" s="352"/>
      <c r="AT66" s="352"/>
      <c r="AU66" s="352"/>
      <c r="AV66" s="352"/>
      <c r="AW66" s="352"/>
      <c r="AX66" s="352"/>
      <c r="AY66" s="352"/>
      <c r="AZ66" s="352"/>
      <c r="BA66" s="352"/>
      <c r="BB66" s="352"/>
      <c r="BC66" s="353"/>
      <c r="BD66" s="326" t="s">
        <v>444</v>
      </c>
      <c r="BE66" s="324"/>
      <c r="BF66" s="324"/>
      <c r="BG66" s="324"/>
      <c r="BH66" s="324"/>
      <c r="BI66" s="325"/>
      <c r="BJ66" s="57" t="s">
        <v>440</v>
      </c>
      <c r="BK66" s="57"/>
      <c r="BL66" s="57"/>
      <c r="BM66" s="57"/>
      <c r="BN66" s="57"/>
      <c r="BO66" s="57"/>
      <c r="BP66" s="71"/>
      <c r="BQ66" s="71"/>
      <c r="BR66" s="71"/>
      <c r="BS66" s="71"/>
      <c r="BT66" s="71"/>
      <c r="BU66" s="71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>
        <f>CL35+CL40+CL48+CL52+CL56</f>
        <v>3849323.13</v>
      </c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3"/>
    </row>
    <row r="67" spans="1:105" ht="12.75">
      <c r="A67" s="343" t="s">
        <v>271</v>
      </c>
      <c r="B67" s="344"/>
      <c r="C67" s="344"/>
      <c r="D67" s="344"/>
      <c r="E67" s="345"/>
      <c r="F67" s="369" t="s">
        <v>278</v>
      </c>
      <c r="G67" s="370"/>
      <c r="H67" s="370"/>
      <c r="I67" s="370"/>
      <c r="J67" s="370"/>
      <c r="K67" s="370"/>
      <c r="L67" s="370"/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0"/>
      <c r="AH67" s="370"/>
      <c r="AI67" s="370"/>
      <c r="AJ67" s="370"/>
      <c r="AK67" s="370"/>
      <c r="AL67" s="370"/>
      <c r="AM67" s="370"/>
      <c r="AN67" s="370"/>
      <c r="AO67" s="370"/>
      <c r="AP67" s="370"/>
      <c r="AQ67" s="370"/>
      <c r="AR67" s="370"/>
      <c r="AS67" s="370"/>
      <c r="AT67" s="370"/>
      <c r="AU67" s="370"/>
      <c r="AV67" s="370"/>
      <c r="AW67" s="370"/>
      <c r="AX67" s="370"/>
      <c r="AY67" s="370"/>
      <c r="AZ67" s="370"/>
      <c r="BA67" s="370"/>
      <c r="BB67" s="370"/>
      <c r="BC67" s="371"/>
      <c r="BD67" s="108" t="s">
        <v>274</v>
      </c>
      <c r="BE67" s="109"/>
      <c r="BF67" s="109"/>
      <c r="BG67" s="109"/>
      <c r="BH67" s="109"/>
      <c r="BI67" s="110"/>
      <c r="BJ67" s="113" t="s">
        <v>56</v>
      </c>
      <c r="BK67" s="109"/>
      <c r="BL67" s="109"/>
      <c r="BM67" s="109"/>
      <c r="BN67" s="109"/>
      <c r="BO67" s="110"/>
      <c r="BP67" s="113"/>
      <c r="BQ67" s="109"/>
      <c r="BR67" s="109"/>
      <c r="BS67" s="109"/>
      <c r="BT67" s="109"/>
      <c r="BU67" s="110"/>
      <c r="BV67" s="361">
        <f>BV70</f>
        <v>0</v>
      </c>
      <c r="BW67" s="362"/>
      <c r="BX67" s="362"/>
      <c r="BY67" s="362"/>
      <c r="BZ67" s="362"/>
      <c r="CA67" s="362"/>
      <c r="CB67" s="362"/>
      <c r="CC67" s="363"/>
      <c r="CD67" s="361">
        <f>CD71</f>
        <v>0</v>
      </c>
      <c r="CE67" s="362"/>
      <c r="CF67" s="362"/>
      <c r="CG67" s="362"/>
      <c r="CH67" s="362"/>
      <c r="CI67" s="362"/>
      <c r="CJ67" s="362"/>
      <c r="CK67" s="363"/>
      <c r="CL67" s="361">
        <f>CL72</f>
        <v>0</v>
      </c>
      <c r="CM67" s="362"/>
      <c r="CN67" s="362"/>
      <c r="CO67" s="362"/>
      <c r="CP67" s="362"/>
      <c r="CQ67" s="362"/>
      <c r="CR67" s="362"/>
      <c r="CS67" s="363"/>
      <c r="CT67" s="361"/>
      <c r="CU67" s="362"/>
      <c r="CV67" s="362"/>
      <c r="CW67" s="362"/>
      <c r="CX67" s="362"/>
      <c r="CY67" s="362"/>
      <c r="CZ67" s="362"/>
      <c r="DA67" s="367"/>
    </row>
    <row r="68" spans="1:105" ht="18.75" customHeight="1">
      <c r="A68" s="343"/>
      <c r="B68" s="344"/>
      <c r="C68" s="344"/>
      <c r="D68" s="344"/>
      <c r="E68" s="345"/>
      <c r="F68" s="372" t="s">
        <v>279</v>
      </c>
      <c r="G68" s="372"/>
      <c r="H68" s="372"/>
      <c r="I68" s="372"/>
      <c r="J68" s="372"/>
      <c r="K68" s="372"/>
      <c r="L68" s="372"/>
      <c r="M68" s="372"/>
      <c r="N68" s="372"/>
      <c r="O68" s="372"/>
      <c r="P68" s="372"/>
      <c r="Q68" s="372"/>
      <c r="R68" s="372"/>
      <c r="S68" s="372"/>
      <c r="T68" s="372"/>
      <c r="U68" s="372"/>
      <c r="V68" s="372"/>
      <c r="W68" s="372"/>
      <c r="X68" s="372"/>
      <c r="Y68" s="372"/>
      <c r="Z68" s="372"/>
      <c r="AA68" s="372"/>
      <c r="AB68" s="372"/>
      <c r="AC68" s="372"/>
      <c r="AD68" s="372"/>
      <c r="AE68" s="372"/>
      <c r="AF68" s="372"/>
      <c r="AG68" s="372"/>
      <c r="AH68" s="372"/>
      <c r="AI68" s="372"/>
      <c r="AJ68" s="372"/>
      <c r="AK68" s="372"/>
      <c r="AL68" s="372"/>
      <c r="AM68" s="372"/>
      <c r="AN68" s="372"/>
      <c r="AO68" s="372"/>
      <c r="AP68" s="372"/>
      <c r="AQ68" s="372"/>
      <c r="AR68" s="372"/>
      <c r="AS68" s="372"/>
      <c r="AT68" s="372"/>
      <c r="AU68" s="372"/>
      <c r="AV68" s="372"/>
      <c r="AW68" s="372"/>
      <c r="AX68" s="372"/>
      <c r="AY68" s="372"/>
      <c r="AZ68" s="372"/>
      <c r="BA68" s="372"/>
      <c r="BB68" s="372"/>
      <c r="BC68" s="372"/>
      <c r="BD68" s="111"/>
      <c r="BE68" s="42"/>
      <c r="BF68" s="42"/>
      <c r="BG68" s="42"/>
      <c r="BH68" s="42"/>
      <c r="BI68" s="112"/>
      <c r="BJ68" s="114"/>
      <c r="BK68" s="42"/>
      <c r="BL68" s="42"/>
      <c r="BM68" s="42"/>
      <c r="BN68" s="42"/>
      <c r="BO68" s="112"/>
      <c r="BP68" s="114"/>
      <c r="BQ68" s="42"/>
      <c r="BR68" s="42"/>
      <c r="BS68" s="42"/>
      <c r="BT68" s="42"/>
      <c r="BU68" s="112"/>
      <c r="BV68" s="364"/>
      <c r="BW68" s="365"/>
      <c r="BX68" s="365"/>
      <c r="BY68" s="365"/>
      <c r="BZ68" s="365"/>
      <c r="CA68" s="365"/>
      <c r="CB68" s="365"/>
      <c r="CC68" s="366"/>
      <c r="CD68" s="364"/>
      <c r="CE68" s="365"/>
      <c r="CF68" s="365"/>
      <c r="CG68" s="365"/>
      <c r="CH68" s="365"/>
      <c r="CI68" s="365"/>
      <c r="CJ68" s="365"/>
      <c r="CK68" s="366"/>
      <c r="CL68" s="364"/>
      <c r="CM68" s="365"/>
      <c r="CN68" s="365"/>
      <c r="CO68" s="365"/>
      <c r="CP68" s="365"/>
      <c r="CQ68" s="365"/>
      <c r="CR68" s="365"/>
      <c r="CS68" s="366"/>
      <c r="CT68" s="364"/>
      <c r="CU68" s="365"/>
      <c r="CV68" s="365"/>
      <c r="CW68" s="365"/>
      <c r="CX68" s="365"/>
      <c r="CY68" s="365"/>
      <c r="CZ68" s="365"/>
      <c r="DA68" s="368"/>
    </row>
    <row r="69" spans="1:105" ht="18" customHeight="1">
      <c r="A69" s="346"/>
      <c r="B69" s="347"/>
      <c r="C69" s="347"/>
      <c r="D69" s="347"/>
      <c r="E69" s="347"/>
      <c r="F69" s="348" t="s">
        <v>273</v>
      </c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50"/>
      <c r="BD69" s="108"/>
      <c r="BE69" s="109"/>
      <c r="BF69" s="109"/>
      <c r="BG69" s="109"/>
      <c r="BH69" s="109"/>
      <c r="BI69" s="110"/>
      <c r="BJ69" s="113"/>
      <c r="BK69" s="109"/>
      <c r="BL69" s="109"/>
      <c r="BM69" s="109"/>
      <c r="BN69" s="109"/>
      <c r="BO69" s="110"/>
      <c r="BP69" s="113"/>
      <c r="BQ69" s="109"/>
      <c r="BR69" s="109"/>
      <c r="BS69" s="109"/>
      <c r="BT69" s="109"/>
      <c r="BU69" s="110"/>
      <c r="BV69" s="79"/>
      <c r="BW69" s="80"/>
      <c r="BX69" s="80"/>
      <c r="BY69" s="80"/>
      <c r="BZ69" s="80"/>
      <c r="CA69" s="80"/>
      <c r="CB69" s="80"/>
      <c r="CC69" s="81"/>
      <c r="CD69" s="79"/>
      <c r="CE69" s="80"/>
      <c r="CF69" s="80"/>
      <c r="CG69" s="80"/>
      <c r="CH69" s="80"/>
      <c r="CI69" s="80"/>
      <c r="CJ69" s="80"/>
      <c r="CK69" s="81"/>
      <c r="CL69" s="79"/>
      <c r="CM69" s="80"/>
      <c r="CN69" s="80"/>
      <c r="CO69" s="80"/>
      <c r="CP69" s="80"/>
      <c r="CQ69" s="80"/>
      <c r="CR69" s="80"/>
      <c r="CS69" s="81"/>
      <c r="CT69" s="79"/>
      <c r="CU69" s="80"/>
      <c r="CV69" s="80"/>
      <c r="CW69" s="80"/>
      <c r="CX69" s="80"/>
      <c r="CY69" s="80"/>
      <c r="CZ69" s="80"/>
      <c r="DA69" s="126"/>
    </row>
    <row r="70" spans="1:105" ht="26.25" customHeight="1" hidden="1">
      <c r="A70" s="346" t="s">
        <v>389</v>
      </c>
      <c r="B70" s="347"/>
      <c r="C70" s="347"/>
      <c r="D70" s="347"/>
      <c r="E70" s="347"/>
      <c r="F70" s="355" t="s">
        <v>388</v>
      </c>
      <c r="G70" s="356"/>
      <c r="H70" s="356"/>
      <c r="I70" s="356"/>
      <c r="J70" s="356"/>
      <c r="K70" s="356"/>
      <c r="L70" s="356"/>
      <c r="M70" s="356"/>
      <c r="N70" s="356"/>
      <c r="O70" s="356"/>
      <c r="P70" s="356"/>
      <c r="Q70" s="356"/>
      <c r="R70" s="356"/>
      <c r="S70" s="356"/>
      <c r="T70" s="356"/>
      <c r="U70" s="356"/>
      <c r="V70" s="356"/>
      <c r="W70" s="356"/>
      <c r="X70" s="356"/>
      <c r="Y70" s="356"/>
      <c r="Z70" s="356"/>
      <c r="AA70" s="356"/>
      <c r="AB70" s="356"/>
      <c r="AC70" s="356"/>
      <c r="AD70" s="356"/>
      <c r="AE70" s="356"/>
      <c r="AF70" s="356"/>
      <c r="AG70" s="356"/>
      <c r="AH70" s="356"/>
      <c r="AI70" s="356"/>
      <c r="AJ70" s="356"/>
      <c r="AK70" s="356"/>
      <c r="AL70" s="356"/>
      <c r="AM70" s="356"/>
      <c r="AN70" s="356"/>
      <c r="AO70" s="356"/>
      <c r="AP70" s="356"/>
      <c r="AQ70" s="356"/>
      <c r="AR70" s="356"/>
      <c r="AS70" s="356"/>
      <c r="AT70" s="356"/>
      <c r="AU70" s="356"/>
      <c r="AV70" s="356"/>
      <c r="AW70" s="356"/>
      <c r="AX70" s="356"/>
      <c r="AY70" s="356"/>
      <c r="AZ70" s="356"/>
      <c r="BA70" s="356"/>
      <c r="BB70" s="356"/>
      <c r="BC70" s="357"/>
      <c r="BD70" s="109" t="s">
        <v>445</v>
      </c>
      <c r="BE70" s="109"/>
      <c r="BF70" s="109"/>
      <c r="BG70" s="109"/>
      <c r="BH70" s="109"/>
      <c r="BI70" s="110"/>
      <c r="BJ70" s="57" t="s">
        <v>303</v>
      </c>
      <c r="BK70" s="57"/>
      <c r="BL70" s="57"/>
      <c r="BM70" s="57"/>
      <c r="BN70" s="57"/>
      <c r="BO70" s="57"/>
      <c r="BP70" s="71"/>
      <c r="BQ70" s="71"/>
      <c r="BR70" s="71"/>
      <c r="BS70" s="71"/>
      <c r="BT70" s="71"/>
      <c r="BU70" s="71"/>
      <c r="BV70" s="72">
        <f>BV37+BV47+BV54+BV60</f>
        <v>0</v>
      </c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3"/>
    </row>
    <row r="71" spans="1:105" ht="31.5" customHeight="1" hidden="1">
      <c r="A71" s="346" t="s">
        <v>390</v>
      </c>
      <c r="B71" s="347"/>
      <c r="C71" s="347"/>
      <c r="D71" s="347"/>
      <c r="E71" s="347"/>
      <c r="F71" s="355" t="s">
        <v>388</v>
      </c>
      <c r="G71" s="356"/>
      <c r="H71" s="356"/>
      <c r="I71" s="356"/>
      <c r="J71" s="356"/>
      <c r="K71" s="356"/>
      <c r="L71" s="356"/>
      <c r="M71" s="356"/>
      <c r="N71" s="356"/>
      <c r="O71" s="356"/>
      <c r="P71" s="356"/>
      <c r="Q71" s="356"/>
      <c r="R71" s="356"/>
      <c r="S71" s="356"/>
      <c r="T71" s="356"/>
      <c r="U71" s="356"/>
      <c r="V71" s="356"/>
      <c r="W71" s="356"/>
      <c r="X71" s="356"/>
      <c r="Y71" s="356"/>
      <c r="Z71" s="356"/>
      <c r="AA71" s="356"/>
      <c r="AB71" s="356"/>
      <c r="AC71" s="356"/>
      <c r="AD71" s="356"/>
      <c r="AE71" s="356"/>
      <c r="AF71" s="356"/>
      <c r="AG71" s="356"/>
      <c r="AH71" s="356"/>
      <c r="AI71" s="356"/>
      <c r="AJ71" s="356"/>
      <c r="AK71" s="356"/>
      <c r="AL71" s="356"/>
      <c r="AM71" s="356"/>
      <c r="AN71" s="356"/>
      <c r="AO71" s="356"/>
      <c r="AP71" s="356"/>
      <c r="AQ71" s="356"/>
      <c r="AR71" s="356"/>
      <c r="AS71" s="356"/>
      <c r="AT71" s="356"/>
      <c r="AU71" s="356"/>
      <c r="AV71" s="356"/>
      <c r="AW71" s="356"/>
      <c r="AX71" s="356"/>
      <c r="AY71" s="356"/>
      <c r="AZ71" s="356"/>
      <c r="BA71" s="356"/>
      <c r="BB71" s="356"/>
      <c r="BC71" s="357"/>
      <c r="BD71" s="57" t="s">
        <v>446</v>
      </c>
      <c r="BE71" s="57"/>
      <c r="BF71" s="57"/>
      <c r="BG71" s="57"/>
      <c r="BH71" s="57"/>
      <c r="BI71" s="57"/>
      <c r="BJ71" s="57" t="s">
        <v>304</v>
      </c>
      <c r="BK71" s="57"/>
      <c r="BL71" s="57"/>
      <c r="BM71" s="57"/>
      <c r="BN71" s="57"/>
      <c r="BO71" s="57"/>
      <c r="BP71" s="71"/>
      <c r="BQ71" s="71"/>
      <c r="BR71" s="71"/>
      <c r="BS71" s="71"/>
      <c r="BT71" s="71"/>
      <c r="BU71" s="71"/>
      <c r="BV71" s="72"/>
      <c r="BW71" s="72"/>
      <c r="BX71" s="72"/>
      <c r="BY71" s="72"/>
      <c r="BZ71" s="72"/>
      <c r="CA71" s="72"/>
      <c r="CB71" s="72"/>
      <c r="CC71" s="72"/>
      <c r="CD71" s="72">
        <f>CD37+CD47+CD54+CD60</f>
        <v>0</v>
      </c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3"/>
    </row>
    <row r="72" spans="1:105" ht="31.5" customHeight="1" hidden="1" thickBot="1">
      <c r="A72" s="104" t="s">
        <v>391</v>
      </c>
      <c r="B72" s="105"/>
      <c r="C72" s="105"/>
      <c r="D72" s="105"/>
      <c r="E72" s="105"/>
      <c r="F72" s="358" t="s">
        <v>388</v>
      </c>
      <c r="G72" s="359"/>
      <c r="H72" s="359"/>
      <c r="I72" s="359"/>
      <c r="J72" s="359"/>
      <c r="K72" s="359"/>
      <c r="L72" s="359"/>
      <c r="M72" s="359"/>
      <c r="N72" s="359"/>
      <c r="O72" s="359"/>
      <c r="P72" s="359"/>
      <c r="Q72" s="359"/>
      <c r="R72" s="359"/>
      <c r="S72" s="359"/>
      <c r="T72" s="359"/>
      <c r="U72" s="359"/>
      <c r="V72" s="359"/>
      <c r="W72" s="359"/>
      <c r="X72" s="359"/>
      <c r="Y72" s="359"/>
      <c r="Z72" s="359"/>
      <c r="AA72" s="359"/>
      <c r="AB72" s="359"/>
      <c r="AC72" s="359"/>
      <c r="AD72" s="359"/>
      <c r="AE72" s="359"/>
      <c r="AF72" s="359"/>
      <c r="AG72" s="359"/>
      <c r="AH72" s="359"/>
      <c r="AI72" s="359"/>
      <c r="AJ72" s="359"/>
      <c r="AK72" s="359"/>
      <c r="AL72" s="359"/>
      <c r="AM72" s="359"/>
      <c r="AN72" s="359"/>
      <c r="AO72" s="359"/>
      <c r="AP72" s="359"/>
      <c r="AQ72" s="359"/>
      <c r="AR72" s="359"/>
      <c r="AS72" s="359"/>
      <c r="AT72" s="359"/>
      <c r="AU72" s="359"/>
      <c r="AV72" s="359"/>
      <c r="AW72" s="359"/>
      <c r="AX72" s="359"/>
      <c r="AY72" s="359"/>
      <c r="AZ72" s="359"/>
      <c r="BA72" s="359"/>
      <c r="BB72" s="359"/>
      <c r="BC72" s="360"/>
      <c r="BD72" s="48" t="s">
        <v>447</v>
      </c>
      <c r="BE72" s="48"/>
      <c r="BF72" s="48"/>
      <c r="BG72" s="48"/>
      <c r="BH72" s="48"/>
      <c r="BI72" s="48"/>
      <c r="BJ72" s="48" t="s">
        <v>304</v>
      </c>
      <c r="BK72" s="48"/>
      <c r="BL72" s="48"/>
      <c r="BM72" s="48"/>
      <c r="BN72" s="48"/>
      <c r="BO72" s="48"/>
      <c r="BP72" s="478"/>
      <c r="BQ72" s="478"/>
      <c r="BR72" s="478"/>
      <c r="BS72" s="478"/>
      <c r="BT72" s="478"/>
      <c r="BU72" s="4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>
        <f>CL37+CL47+CL54+CL60</f>
        <v>0</v>
      </c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354"/>
    </row>
    <row r="76" spans="1:86" ht="12.75">
      <c r="A76" s="10" t="s">
        <v>275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</row>
    <row r="77" spans="1:86" ht="12.75">
      <c r="A77" s="10" t="s">
        <v>276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46" t="s">
        <v>459</v>
      </c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11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11"/>
      <c r="BH77" s="46" t="s">
        <v>460</v>
      </c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46"/>
      <c r="CE77" s="46"/>
      <c r="CF77" s="46"/>
      <c r="CG77" s="46"/>
      <c r="CH77" s="46"/>
    </row>
    <row r="78" spans="1:86" s="4" customFormat="1" ht="10.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460" t="s">
        <v>12</v>
      </c>
      <c r="X78" s="460"/>
      <c r="Y78" s="460"/>
      <c r="Z78" s="460"/>
      <c r="AA78" s="460"/>
      <c r="AB78" s="460"/>
      <c r="AC78" s="460"/>
      <c r="AD78" s="460"/>
      <c r="AE78" s="460"/>
      <c r="AF78" s="460"/>
      <c r="AG78" s="460"/>
      <c r="AH78" s="460"/>
      <c r="AI78" s="460"/>
      <c r="AJ78" s="460"/>
      <c r="AK78" s="460"/>
      <c r="AL78" s="460"/>
      <c r="AM78" s="460"/>
      <c r="AN78" s="460"/>
      <c r="AO78" s="460"/>
      <c r="AP78" s="460"/>
      <c r="AQ78" s="460"/>
      <c r="AR78" s="13"/>
      <c r="AS78" s="460" t="s">
        <v>10</v>
      </c>
      <c r="AT78" s="460"/>
      <c r="AU78" s="460"/>
      <c r="AV78" s="460"/>
      <c r="AW78" s="460"/>
      <c r="AX78" s="460"/>
      <c r="AY78" s="460"/>
      <c r="AZ78" s="460"/>
      <c r="BA78" s="460"/>
      <c r="BB78" s="460"/>
      <c r="BC78" s="460"/>
      <c r="BD78" s="460"/>
      <c r="BE78" s="460"/>
      <c r="BF78" s="460"/>
      <c r="BG78" s="13"/>
      <c r="BH78" s="460" t="s">
        <v>11</v>
      </c>
      <c r="BI78" s="460"/>
      <c r="BJ78" s="460"/>
      <c r="BK78" s="460"/>
      <c r="BL78" s="460"/>
      <c r="BM78" s="460"/>
      <c r="BN78" s="460"/>
      <c r="BO78" s="460"/>
      <c r="BP78" s="460"/>
      <c r="BQ78" s="460"/>
      <c r="BR78" s="460"/>
      <c r="BS78" s="460"/>
      <c r="BT78" s="460"/>
      <c r="BU78" s="460"/>
      <c r="BV78" s="460"/>
      <c r="BW78" s="460"/>
      <c r="BX78" s="460"/>
      <c r="BY78" s="460"/>
      <c r="BZ78" s="460"/>
      <c r="CA78" s="460"/>
      <c r="CB78" s="460"/>
      <c r="CC78" s="460"/>
      <c r="CD78" s="460"/>
      <c r="CE78" s="460"/>
      <c r="CF78" s="460"/>
      <c r="CG78" s="460"/>
      <c r="CH78" s="460"/>
    </row>
    <row r="79" spans="1:86" ht="4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</row>
    <row r="80" spans="1:86" ht="12.75">
      <c r="A80" s="10" t="s">
        <v>280</v>
      </c>
      <c r="B80" s="10"/>
      <c r="C80" s="10"/>
      <c r="D80" s="10"/>
      <c r="E80" s="10"/>
      <c r="F80" s="10"/>
      <c r="G80" s="10"/>
      <c r="H80" s="10"/>
      <c r="I80" s="10"/>
      <c r="J80" s="46" t="s">
        <v>461</v>
      </c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10"/>
      <c r="AF80" s="46" t="s">
        <v>462</v>
      </c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10"/>
      <c r="BB80" s="42" t="s">
        <v>375</v>
      </c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10"/>
      <c r="CD80" s="10"/>
      <c r="CE80" s="10"/>
      <c r="CF80" s="10"/>
      <c r="CG80" s="10"/>
      <c r="CH80" s="10"/>
    </row>
    <row r="81" spans="1:86" s="4" customFormat="1" ht="10.5">
      <c r="A81" s="12"/>
      <c r="B81" s="12"/>
      <c r="C81" s="12"/>
      <c r="D81" s="12"/>
      <c r="E81" s="12"/>
      <c r="F81" s="12"/>
      <c r="G81" s="12"/>
      <c r="H81" s="12"/>
      <c r="I81" s="12"/>
      <c r="J81" s="460" t="s">
        <v>12</v>
      </c>
      <c r="K81" s="460"/>
      <c r="L81" s="460"/>
      <c r="M81" s="460"/>
      <c r="N81" s="460"/>
      <c r="O81" s="460"/>
      <c r="P81" s="460"/>
      <c r="Q81" s="460"/>
      <c r="R81" s="460"/>
      <c r="S81" s="460"/>
      <c r="T81" s="460"/>
      <c r="U81" s="460"/>
      <c r="V81" s="460"/>
      <c r="W81" s="460"/>
      <c r="X81" s="460"/>
      <c r="Y81" s="460"/>
      <c r="Z81" s="460"/>
      <c r="AA81" s="460"/>
      <c r="AB81" s="460"/>
      <c r="AC81" s="460"/>
      <c r="AD81" s="460"/>
      <c r="AE81" s="12"/>
      <c r="AF81" s="460" t="s">
        <v>281</v>
      </c>
      <c r="AG81" s="460"/>
      <c r="AH81" s="460"/>
      <c r="AI81" s="460"/>
      <c r="AJ81" s="460"/>
      <c r="AK81" s="460"/>
      <c r="AL81" s="460"/>
      <c r="AM81" s="460"/>
      <c r="AN81" s="460"/>
      <c r="AO81" s="460"/>
      <c r="AP81" s="460"/>
      <c r="AQ81" s="460"/>
      <c r="AR81" s="460"/>
      <c r="AS81" s="460"/>
      <c r="AT81" s="460"/>
      <c r="AU81" s="460"/>
      <c r="AV81" s="460"/>
      <c r="AW81" s="460"/>
      <c r="AX81" s="460"/>
      <c r="AY81" s="460"/>
      <c r="AZ81" s="460"/>
      <c r="BA81" s="12"/>
      <c r="BB81" s="460" t="s">
        <v>288</v>
      </c>
      <c r="BC81" s="460"/>
      <c r="BD81" s="460"/>
      <c r="BE81" s="460"/>
      <c r="BF81" s="460"/>
      <c r="BG81" s="460"/>
      <c r="BH81" s="460"/>
      <c r="BI81" s="460"/>
      <c r="BJ81" s="460"/>
      <c r="BK81" s="460"/>
      <c r="BL81" s="460"/>
      <c r="BM81" s="460"/>
      <c r="BN81" s="460"/>
      <c r="BO81" s="460"/>
      <c r="BP81" s="460"/>
      <c r="BQ81" s="460"/>
      <c r="BR81" s="460"/>
      <c r="BS81" s="460"/>
      <c r="BT81" s="460"/>
      <c r="BU81" s="460"/>
      <c r="BV81" s="460"/>
      <c r="BW81" s="460"/>
      <c r="BX81" s="460"/>
      <c r="BY81" s="460"/>
      <c r="BZ81" s="460"/>
      <c r="CA81" s="460"/>
      <c r="CB81" s="460"/>
      <c r="CC81" s="12"/>
      <c r="CD81" s="12"/>
      <c r="CE81" s="12"/>
      <c r="CF81" s="12"/>
      <c r="CG81" s="12"/>
      <c r="CH81" s="12"/>
    </row>
    <row r="82" spans="1:86" ht="4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</row>
    <row r="83" spans="1:86" ht="12.75">
      <c r="A83" s="10"/>
      <c r="B83" s="14" t="s">
        <v>9</v>
      </c>
      <c r="C83" s="42"/>
      <c r="D83" s="42"/>
      <c r="E83" s="42"/>
      <c r="F83" s="10" t="s">
        <v>5</v>
      </c>
      <c r="G83" s="10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62">
        <v>20</v>
      </c>
      <c r="T83" s="462"/>
      <c r="U83" s="63"/>
      <c r="V83" s="63"/>
      <c r="W83" s="63"/>
      <c r="X83" s="10" t="s">
        <v>6</v>
      </c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</row>
    <row r="84" spans="1:86" ht="13.5" thickBo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</row>
    <row r="85" spans="1:86" ht="12.75">
      <c r="A85" s="15"/>
      <c r="B85" s="16" t="s">
        <v>282</v>
      </c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7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</row>
    <row r="86" spans="1:86" ht="27" customHeight="1">
      <c r="A86" s="18"/>
      <c r="B86" s="45" t="s">
        <v>376</v>
      </c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19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</row>
    <row r="87" spans="1:86" s="5" customFormat="1" ht="10.5">
      <c r="A87" s="20"/>
      <c r="B87" s="460" t="s">
        <v>283</v>
      </c>
      <c r="C87" s="460"/>
      <c r="D87" s="460"/>
      <c r="E87" s="460"/>
      <c r="F87" s="460"/>
      <c r="G87" s="460"/>
      <c r="H87" s="460"/>
      <c r="I87" s="460"/>
      <c r="J87" s="460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0"/>
      <c r="AD87" s="460"/>
      <c r="AE87" s="460"/>
      <c r="AF87" s="460"/>
      <c r="AG87" s="460"/>
      <c r="AH87" s="460"/>
      <c r="AI87" s="460"/>
      <c r="AJ87" s="460"/>
      <c r="AK87" s="460"/>
      <c r="AL87" s="460"/>
      <c r="AM87" s="460"/>
      <c r="AN87" s="460"/>
      <c r="AO87" s="460"/>
      <c r="AP87" s="460"/>
      <c r="AQ87" s="460"/>
      <c r="AR87" s="460"/>
      <c r="AS87" s="460"/>
      <c r="AT87" s="460"/>
      <c r="AU87" s="460"/>
      <c r="AV87" s="460"/>
      <c r="AW87" s="460"/>
      <c r="AX87" s="460"/>
      <c r="AY87" s="460"/>
      <c r="AZ87" s="460"/>
      <c r="BA87" s="460"/>
      <c r="BB87" s="460"/>
      <c r="BC87" s="460"/>
      <c r="BD87" s="460"/>
      <c r="BE87" s="460"/>
      <c r="BF87" s="460"/>
      <c r="BG87" s="460"/>
      <c r="BH87" s="21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</row>
    <row r="88" spans="1:86" ht="12.75">
      <c r="A88" s="18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23"/>
      <c r="Q88" s="23"/>
      <c r="R88" s="23"/>
      <c r="S88" s="46" t="s">
        <v>295</v>
      </c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19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</row>
    <row r="89" spans="1:86" s="4" customFormat="1" ht="10.5">
      <c r="A89" s="24"/>
      <c r="B89" s="460" t="s">
        <v>10</v>
      </c>
      <c r="C89" s="460"/>
      <c r="D89" s="460"/>
      <c r="E89" s="460"/>
      <c r="F89" s="460"/>
      <c r="G89" s="460"/>
      <c r="H89" s="460"/>
      <c r="I89" s="460"/>
      <c r="J89" s="460"/>
      <c r="K89" s="460"/>
      <c r="L89" s="460"/>
      <c r="M89" s="460"/>
      <c r="N89" s="460"/>
      <c r="O89" s="460"/>
      <c r="P89" s="25"/>
      <c r="Q89" s="25"/>
      <c r="R89" s="25"/>
      <c r="S89" s="460" t="s">
        <v>11</v>
      </c>
      <c r="T89" s="460"/>
      <c r="U89" s="460"/>
      <c r="V89" s="460"/>
      <c r="W89" s="460"/>
      <c r="X89" s="460"/>
      <c r="Y89" s="460"/>
      <c r="Z89" s="460"/>
      <c r="AA89" s="460"/>
      <c r="AB89" s="460"/>
      <c r="AC89" s="460"/>
      <c r="AD89" s="460"/>
      <c r="AE89" s="460"/>
      <c r="AF89" s="460"/>
      <c r="AG89" s="460"/>
      <c r="AH89" s="460"/>
      <c r="AI89" s="460"/>
      <c r="AJ89" s="460"/>
      <c r="AK89" s="460"/>
      <c r="AL89" s="460"/>
      <c r="AM89" s="460"/>
      <c r="AN89" s="460"/>
      <c r="AO89" s="460"/>
      <c r="AP89" s="460"/>
      <c r="AQ89" s="460"/>
      <c r="AR89" s="460"/>
      <c r="AS89" s="460"/>
      <c r="AT89" s="460"/>
      <c r="AU89" s="460"/>
      <c r="AV89" s="460"/>
      <c r="AW89" s="460"/>
      <c r="AX89" s="460"/>
      <c r="AY89" s="460"/>
      <c r="AZ89" s="460"/>
      <c r="BA89" s="460"/>
      <c r="BB89" s="460"/>
      <c r="BC89" s="460"/>
      <c r="BD89" s="460"/>
      <c r="BE89" s="460"/>
      <c r="BF89" s="460"/>
      <c r="BG89" s="460"/>
      <c r="BH89" s="26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</row>
    <row r="90" spans="1:86" ht="12.75">
      <c r="A90" s="18"/>
      <c r="B90" s="27" t="s">
        <v>9</v>
      </c>
      <c r="C90" s="42"/>
      <c r="D90" s="42"/>
      <c r="E90" s="42"/>
      <c r="F90" s="23" t="s">
        <v>5</v>
      </c>
      <c r="G90" s="23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61">
        <v>20</v>
      </c>
      <c r="T90" s="461"/>
      <c r="U90" s="63"/>
      <c r="V90" s="63"/>
      <c r="W90" s="63"/>
      <c r="X90" s="23" t="s">
        <v>6</v>
      </c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19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</row>
    <row r="91" spans="1:86" ht="4.5" customHeight="1" thickBot="1">
      <c r="A91" s="28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3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</row>
  </sheetData>
  <sheetProtection/>
  <mergeCells count="474">
    <mergeCell ref="BV58:CC58"/>
    <mergeCell ref="CD58:CK58"/>
    <mergeCell ref="CL58:CS58"/>
    <mergeCell ref="CT58:DA58"/>
    <mergeCell ref="CL46:CS46"/>
    <mergeCell ref="CT46:DA46"/>
    <mergeCell ref="CD49:CK49"/>
    <mergeCell ref="CL49:CS49"/>
    <mergeCell ref="CD47:CK47"/>
    <mergeCell ref="CL47:CS47"/>
    <mergeCell ref="A49:E49"/>
    <mergeCell ref="F49:BC49"/>
    <mergeCell ref="BD49:BI49"/>
    <mergeCell ref="BJ49:BO49"/>
    <mergeCell ref="BP49:BU49"/>
    <mergeCell ref="BV49:CC49"/>
    <mergeCell ref="CD45:CK45"/>
    <mergeCell ref="CL45:CS45"/>
    <mergeCell ref="CT45:DA45"/>
    <mergeCell ref="A46:E46"/>
    <mergeCell ref="F46:BC46"/>
    <mergeCell ref="BD46:BI46"/>
    <mergeCell ref="BJ46:BO46"/>
    <mergeCell ref="BP46:BU46"/>
    <mergeCell ref="BV46:CC46"/>
    <mergeCell ref="CD46:CK46"/>
    <mergeCell ref="A45:E45"/>
    <mergeCell ref="F45:BC45"/>
    <mergeCell ref="BD45:BI45"/>
    <mergeCell ref="BJ45:BO45"/>
    <mergeCell ref="BP45:BU45"/>
    <mergeCell ref="BV45:CC45"/>
    <mergeCell ref="CT43:DA43"/>
    <mergeCell ref="A44:E44"/>
    <mergeCell ref="F44:BC44"/>
    <mergeCell ref="BD44:BI44"/>
    <mergeCell ref="BJ44:BO44"/>
    <mergeCell ref="BP44:BU44"/>
    <mergeCell ref="BV44:CC44"/>
    <mergeCell ref="CD44:CK44"/>
    <mergeCell ref="CL44:CS44"/>
    <mergeCell ref="CT44:DA44"/>
    <mergeCell ref="CL42:CS42"/>
    <mergeCell ref="CT42:DA42"/>
    <mergeCell ref="A43:E43"/>
    <mergeCell ref="F43:BC43"/>
    <mergeCell ref="BD43:BI43"/>
    <mergeCell ref="BJ43:BO43"/>
    <mergeCell ref="BP43:BU43"/>
    <mergeCell ref="BV43:CC43"/>
    <mergeCell ref="CD43:CK43"/>
    <mergeCell ref="CL43:CS43"/>
    <mergeCell ref="CD28:CK28"/>
    <mergeCell ref="CL28:CS28"/>
    <mergeCell ref="CT28:DA28"/>
    <mergeCell ref="A42:E42"/>
    <mergeCell ref="F42:BC42"/>
    <mergeCell ref="BD42:BI42"/>
    <mergeCell ref="BJ42:BO42"/>
    <mergeCell ref="BP42:BU42"/>
    <mergeCell ref="BV42:CC42"/>
    <mergeCell ref="CD42:CK42"/>
    <mergeCell ref="BP67:BU68"/>
    <mergeCell ref="BP69:BU69"/>
    <mergeCell ref="BP70:BU70"/>
    <mergeCell ref="BP71:BU71"/>
    <mergeCell ref="BP72:BU72"/>
    <mergeCell ref="BP3:BU7"/>
    <mergeCell ref="BP28:BU28"/>
    <mergeCell ref="BP55:BU55"/>
    <mergeCell ref="BP56:BU57"/>
    <mergeCell ref="BP60:BU60"/>
    <mergeCell ref="BP61:BU62"/>
    <mergeCell ref="BP63:BU63"/>
    <mergeCell ref="BP64:BU64"/>
    <mergeCell ref="BP40:BU41"/>
    <mergeCell ref="BP47:BU47"/>
    <mergeCell ref="BP48:BU48"/>
    <mergeCell ref="BP51:BU51"/>
    <mergeCell ref="BP52:BU53"/>
    <mergeCell ref="BP54:BU54"/>
    <mergeCell ref="BP58:BU58"/>
    <mergeCell ref="BP27:BU27"/>
    <mergeCell ref="BP29:BU31"/>
    <mergeCell ref="BP32:BU34"/>
    <mergeCell ref="BP35:BU36"/>
    <mergeCell ref="BP37:BU37"/>
    <mergeCell ref="BP38:BU39"/>
    <mergeCell ref="BP9:BU9"/>
    <mergeCell ref="BP10:BU18"/>
    <mergeCell ref="BP19:BU21"/>
    <mergeCell ref="BP22:BU23"/>
    <mergeCell ref="BP24:BU24"/>
    <mergeCell ref="BP25:BU25"/>
    <mergeCell ref="BP8:BU8"/>
    <mergeCell ref="A28:E28"/>
    <mergeCell ref="F28:BC28"/>
    <mergeCell ref="BD28:BI28"/>
    <mergeCell ref="BJ28:BO28"/>
    <mergeCell ref="BV28:CC28"/>
    <mergeCell ref="A26:E26"/>
    <mergeCell ref="F26:BC26"/>
    <mergeCell ref="BD26:BI26"/>
    <mergeCell ref="BJ26:BO26"/>
    <mergeCell ref="CL26:CS26"/>
    <mergeCell ref="CT26:DA26"/>
    <mergeCell ref="A27:E27"/>
    <mergeCell ref="F27:BC27"/>
    <mergeCell ref="BD27:BI27"/>
    <mergeCell ref="BJ27:BO27"/>
    <mergeCell ref="BV27:CC27"/>
    <mergeCell ref="CD27:CK27"/>
    <mergeCell ref="CL27:CS27"/>
    <mergeCell ref="CT27:DA27"/>
    <mergeCell ref="BV26:CC26"/>
    <mergeCell ref="CD26:CK26"/>
    <mergeCell ref="BP26:BU26"/>
    <mergeCell ref="CL24:CS24"/>
    <mergeCell ref="CT24:DA24"/>
    <mergeCell ref="A25:E25"/>
    <mergeCell ref="F25:BC25"/>
    <mergeCell ref="BD25:BI25"/>
    <mergeCell ref="BJ25:BO25"/>
    <mergeCell ref="BV25:CC25"/>
    <mergeCell ref="CD25:CK25"/>
    <mergeCell ref="CL25:CS25"/>
    <mergeCell ref="CT25:DA25"/>
    <mergeCell ref="F24:BC24"/>
    <mergeCell ref="A24:E24"/>
    <mergeCell ref="BD24:BI24"/>
    <mergeCell ref="BJ24:BO24"/>
    <mergeCell ref="BV24:CC24"/>
    <mergeCell ref="CD24:CK24"/>
    <mergeCell ref="A1:DA1"/>
    <mergeCell ref="F12:BC12"/>
    <mergeCell ref="F13:BC13"/>
    <mergeCell ref="F14:BC14"/>
    <mergeCell ref="F15:BC15"/>
    <mergeCell ref="F16:BC16"/>
    <mergeCell ref="A7:E7"/>
    <mergeCell ref="A8:E8"/>
    <mergeCell ref="A9:E9"/>
    <mergeCell ref="F11:BC11"/>
    <mergeCell ref="F17:BC17"/>
    <mergeCell ref="F30:BC30"/>
    <mergeCell ref="W77:AQ77"/>
    <mergeCell ref="AS77:BF77"/>
    <mergeCell ref="BH77:CH77"/>
    <mergeCell ref="W78:AQ78"/>
    <mergeCell ref="AS78:BF78"/>
    <mergeCell ref="BH78:CH78"/>
    <mergeCell ref="CD22:CK23"/>
    <mergeCell ref="CD29:CK31"/>
    <mergeCell ref="J80:AD80"/>
    <mergeCell ref="J81:AD81"/>
    <mergeCell ref="AF80:AZ80"/>
    <mergeCell ref="AF81:AZ81"/>
    <mergeCell ref="BB80:CB80"/>
    <mergeCell ref="BB81:CB81"/>
    <mergeCell ref="C83:E83"/>
    <mergeCell ref="H83:R83"/>
    <mergeCell ref="S83:T83"/>
    <mergeCell ref="U83:W83"/>
    <mergeCell ref="B86:BG86"/>
    <mergeCell ref="B87:BG87"/>
    <mergeCell ref="B88:O88"/>
    <mergeCell ref="B89:O89"/>
    <mergeCell ref="S88:BG88"/>
    <mergeCell ref="S89:BG89"/>
    <mergeCell ref="C90:E90"/>
    <mergeCell ref="H90:R90"/>
    <mergeCell ref="S90:T90"/>
    <mergeCell ref="U90:W90"/>
    <mergeCell ref="A61:E62"/>
    <mergeCell ref="A67:E68"/>
    <mergeCell ref="A10:E18"/>
    <mergeCell ref="A19:E21"/>
    <mergeCell ref="A35:E36"/>
    <mergeCell ref="A22:E23"/>
    <mergeCell ref="A29:E31"/>
    <mergeCell ref="A32:E34"/>
    <mergeCell ref="A51:E51"/>
    <mergeCell ref="A52:E53"/>
    <mergeCell ref="F22:BC22"/>
    <mergeCell ref="BD22:BI23"/>
    <mergeCell ref="BJ22:BO23"/>
    <mergeCell ref="BV22:CC23"/>
    <mergeCell ref="F23:BC23"/>
    <mergeCell ref="F29:BC29"/>
    <mergeCell ref="BD29:BI31"/>
    <mergeCell ref="BJ29:BO31"/>
    <mergeCell ref="BV29:CC31"/>
    <mergeCell ref="F31:BC31"/>
    <mergeCell ref="A38:E39"/>
    <mergeCell ref="CD38:CK39"/>
    <mergeCell ref="F39:BC39"/>
    <mergeCell ref="A37:E37"/>
    <mergeCell ref="BV37:CC37"/>
    <mergeCell ref="CD37:CK37"/>
    <mergeCell ref="BV40:CC41"/>
    <mergeCell ref="CD40:CK41"/>
    <mergeCell ref="BV38:CC39"/>
    <mergeCell ref="CL61:CS62"/>
    <mergeCell ref="BJ32:BO34"/>
    <mergeCell ref="BV32:CC34"/>
    <mergeCell ref="CD32:CK34"/>
    <mergeCell ref="BV35:CC36"/>
    <mergeCell ref="CL35:CS36"/>
    <mergeCell ref="BJ40:BO41"/>
    <mergeCell ref="CT35:DA36"/>
    <mergeCell ref="F36:BC36"/>
    <mergeCell ref="BD47:BI47"/>
    <mergeCell ref="BJ47:BO47"/>
    <mergeCell ref="CT37:DA37"/>
    <mergeCell ref="F37:BC37"/>
    <mergeCell ref="BD37:BI37"/>
    <mergeCell ref="BJ37:BO37"/>
    <mergeCell ref="CL38:CS39"/>
    <mergeCell ref="BD40:BI41"/>
    <mergeCell ref="F7:BC7"/>
    <mergeCell ref="CT38:DA39"/>
    <mergeCell ref="CT29:DA31"/>
    <mergeCell ref="CL32:CS34"/>
    <mergeCell ref="CT32:DA34"/>
    <mergeCell ref="F33:BC33"/>
    <mergeCell ref="F34:BC34"/>
    <mergeCell ref="F21:BC21"/>
    <mergeCell ref="F20:BC20"/>
    <mergeCell ref="BJ35:BO36"/>
    <mergeCell ref="F41:BC41"/>
    <mergeCell ref="F10:BC10"/>
    <mergeCell ref="BJ9:BO9"/>
    <mergeCell ref="BD9:BI9"/>
    <mergeCell ref="F38:BC38"/>
    <mergeCell ref="BD38:BI39"/>
    <mergeCell ref="BJ38:BO39"/>
    <mergeCell ref="BD35:BI36"/>
    <mergeCell ref="F32:BC32"/>
    <mergeCell ref="BD32:BI34"/>
    <mergeCell ref="CD35:CK36"/>
    <mergeCell ref="BV7:CC7"/>
    <mergeCell ref="CD7:CK7"/>
    <mergeCell ref="CL7:CS7"/>
    <mergeCell ref="BJ7:BO7"/>
    <mergeCell ref="BV10:CC18"/>
    <mergeCell ref="CD10:CK18"/>
    <mergeCell ref="CL10:CS18"/>
    <mergeCell ref="BV9:CC9"/>
    <mergeCell ref="CD9:CK9"/>
    <mergeCell ref="CL6:CS6"/>
    <mergeCell ref="CT5:DA5"/>
    <mergeCell ref="CL40:CS41"/>
    <mergeCell ref="CT40:DA41"/>
    <mergeCell ref="CT9:DA9"/>
    <mergeCell ref="CT7:DA7"/>
    <mergeCell ref="CL37:CS37"/>
    <mergeCell ref="CT22:DA23"/>
    <mergeCell ref="CL22:CS23"/>
    <mergeCell ref="CL29:CS31"/>
    <mergeCell ref="BD6:BI6"/>
    <mergeCell ref="BJ6:BO6"/>
    <mergeCell ref="BD5:BI5"/>
    <mergeCell ref="CL8:CS8"/>
    <mergeCell ref="BJ8:BO8"/>
    <mergeCell ref="CD8:CK8"/>
    <mergeCell ref="BJ5:BO5"/>
    <mergeCell ref="BD7:BI7"/>
    <mergeCell ref="BV6:CC6"/>
    <mergeCell ref="CD6:CK6"/>
    <mergeCell ref="A3:E3"/>
    <mergeCell ref="A4:E4"/>
    <mergeCell ref="A5:E5"/>
    <mergeCell ref="A6:E6"/>
    <mergeCell ref="A47:E47"/>
    <mergeCell ref="F47:BC47"/>
    <mergeCell ref="F9:BC9"/>
    <mergeCell ref="F6:BC6"/>
    <mergeCell ref="A40:E41"/>
    <mergeCell ref="F40:BC40"/>
    <mergeCell ref="CT47:DA47"/>
    <mergeCell ref="CD4:CK4"/>
    <mergeCell ref="CL4:CS4"/>
    <mergeCell ref="CD5:CK5"/>
    <mergeCell ref="CL5:CS5"/>
    <mergeCell ref="CT8:DA8"/>
    <mergeCell ref="CT4:DA4"/>
    <mergeCell ref="CT6:DA6"/>
    <mergeCell ref="CL9:CS9"/>
    <mergeCell ref="CT10:DA18"/>
    <mergeCell ref="BD3:BI3"/>
    <mergeCell ref="F4:BC4"/>
    <mergeCell ref="BD4:BI4"/>
    <mergeCell ref="BV4:CC4"/>
    <mergeCell ref="F5:BC5"/>
    <mergeCell ref="BV5:CC5"/>
    <mergeCell ref="BJ3:BO3"/>
    <mergeCell ref="BV3:DA3"/>
    <mergeCell ref="F3:BC3"/>
    <mergeCell ref="BJ4:BO4"/>
    <mergeCell ref="F8:BC8"/>
    <mergeCell ref="BD8:BI8"/>
    <mergeCell ref="BV8:CC8"/>
    <mergeCell ref="A48:E48"/>
    <mergeCell ref="F48:BC48"/>
    <mergeCell ref="BD48:BI48"/>
    <mergeCell ref="BJ48:BO48"/>
    <mergeCell ref="BV48:CC48"/>
    <mergeCell ref="BV47:CC47"/>
    <mergeCell ref="BD10:BI18"/>
    <mergeCell ref="CD48:CK48"/>
    <mergeCell ref="CL48:CS48"/>
    <mergeCell ref="F62:BC62"/>
    <mergeCell ref="F18:BC18"/>
    <mergeCell ref="F19:BC19"/>
    <mergeCell ref="F35:BC35"/>
    <mergeCell ref="BJ10:BO18"/>
    <mergeCell ref="F53:BC53"/>
    <mergeCell ref="BJ61:BO62"/>
    <mergeCell ref="BD61:BI62"/>
    <mergeCell ref="F61:BC61"/>
    <mergeCell ref="F51:BC51"/>
    <mergeCell ref="BD51:BI51"/>
    <mergeCell ref="F52:BC52"/>
    <mergeCell ref="BD52:BI53"/>
    <mergeCell ref="F60:BC60"/>
    <mergeCell ref="BD54:BI54"/>
    <mergeCell ref="F58:BC58"/>
    <mergeCell ref="BD58:BI58"/>
    <mergeCell ref="BD19:BI21"/>
    <mergeCell ref="BJ19:BO21"/>
    <mergeCell ref="BV19:CC21"/>
    <mergeCell ref="CD19:CK21"/>
    <mergeCell ref="CL19:CS21"/>
    <mergeCell ref="CT19:DA21"/>
    <mergeCell ref="CT48:DA48"/>
    <mergeCell ref="BJ51:BO51"/>
    <mergeCell ref="BJ52:BO53"/>
    <mergeCell ref="BV54:CC54"/>
    <mergeCell ref="CT51:DA51"/>
    <mergeCell ref="CT52:DA53"/>
    <mergeCell ref="CT54:DA54"/>
    <mergeCell ref="BJ54:BO54"/>
    <mergeCell ref="BV51:CC51"/>
    <mergeCell ref="CT49:DA49"/>
    <mergeCell ref="A54:E54"/>
    <mergeCell ref="F54:BC54"/>
    <mergeCell ref="BV56:CC57"/>
    <mergeCell ref="CD56:CK57"/>
    <mergeCell ref="CL56:CS57"/>
    <mergeCell ref="CD51:CK51"/>
    <mergeCell ref="CD52:CK53"/>
    <mergeCell ref="CD54:CK54"/>
    <mergeCell ref="CD55:CK55"/>
    <mergeCell ref="BV52:CC53"/>
    <mergeCell ref="CT55:DA55"/>
    <mergeCell ref="CT56:DA57"/>
    <mergeCell ref="F57:BC57"/>
    <mergeCell ref="CL51:CS51"/>
    <mergeCell ref="CL52:CS53"/>
    <mergeCell ref="CL54:CS54"/>
    <mergeCell ref="CL55:CS55"/>
    <mergeCell ref="BJ55:BO55"/>
    <mergeCell ref="BV55:CC55"/>
    <mergeCell ref="BD56:BI57"/>
    <mergeCell ref="A60:E60"/>
    <mergeCell ref="BD60:BI60"/>
    <mergeCell ref="BJ60:BO60"/>
    <mergeCell ref="F55:BC55"/>
    <mergeCell ref="F56:BC56"/>
    <mergeCell ref="BJ56:BO57"/>
    <mergeCell ref="BD55:BI55"/>
    <mergeCell ref="A58:E58"/>
    <mergeCell ref="BJ58:BO58"/>
    <mergeCell ref="CT64:DA64"/>
    <mergeCell ref="CT66:DA66"/>
    <mergeCell ref="CD60:CK60"/>
    <mergeCell ref="BJ67:BO68"/>
    <mergeCell ref="BV67:CC68"/>
    <mergeCell ref="CD67:CK68"/>
    <mergeCell ref="BV60:CC60"/>
    <mergeCell ref="CT61:DA62"/>
    <mergeCell ref="BV61:CC62"/>
    <mergeCell ref="CD61:CK62"/>
    <mergeCell ref="CL66:CS66"/>
    <mergeCell ref="F67:BC67"/>
    <mergeCell ref="BD67:BI68"/>
    <mergeCell ref="CL65:CS65"/>
    <mergeCell ref="CT65:DA65"/>
    <mergeCell ref="CL70:CS70"/>
    <mergeCell ref="F68:BC68"/>
    <mergeCell ref="CL69:CS69"/>
    <mergeCell ref="CT70:DA70"/>
    <mergeCell ref="CT69:DA69"/>
    <mergeCell ref="CT60:DA60"/>
    <mergeCell ref="CL60:CS60"/>
    <mergeCell ref="CL67:CS68"/>
    <mergeCell ref="BD70:BI70"/>
    <mergeCell ref="BJ70:BO70"/>
    <mergeCell ref="BV70:CC70"/>
    <mergeCell ref="CD70:CK70"/>
    <mergeCell ref="CL64:CS64"/>
    <mergeCell ref="CL63:CS63"/>
    <mergeCell ref="CT67:DA68"/>
    <mergeCell ref="BD71:BI71"/>
    <mergeCell ref="BJ71:BO71"/>
    <mergeCell ref="BV71:CC71"/>
    <mergeCell ref="CD71:CK71"/>
    <mergeCell ref="CL71:CS71"/>
    <mergeCell ref="CT71:DA71"/>
    <mergeCell ref="BD69:BI69"/>
    <mergeCell ref="BJ69:BO69"/>
    <mergeCell ref="BV69:CC69"/>
    <mergeCell ref="CD69:CK69"/>
    <mergeCell ref="A69:E69"/>
    <mergeCell ref="A70:E70"/>
    <mergeCell ref="A71:E71"/>
    <mergeCell ref="F70:BC70"/>
    <mergeCell ref="F71:BC71"/>
    <mergeCell ref="F69:BC69"/>
    <mergeCell ref="A72:E72"/>
    <mergeCell ref="F72:BC72"/>
    <mergeCell ref="BD72:BI72"/>
    <mergeCell ref="BJ72:BO72"/>
    <mergeCell ref="BV72:CC72"/>
    <mergeCell ref="CD72:CK72"/>
    <mergeCell ref="CL72:CS72"/>
    <mergeCell ref="CT72:DA72"/>
    <mergeCell ref="A64:E64"/>
    <mergeCell ref="F64:BC64"/>
    <mergeCell ref="BD64:BI64"/>
    <mergeCell ref="BJ64:BO64"/>
    <mergeCell ref="BV64:CC64"/>
    <mergeCell ref="CD64:CK64"/>
    <mergeCell ref="A65:E65"/>
    <mergeCell ref="F65:BC65"/>
    <mergeCell ref="BD65:BI65"/>
    <mergeCell ref="BJ65:BO65"/>
    <mergeCell ref="BV65:CC65"/>
    <mergeCell ref="CD65:CK65"/>
    <mergeCell ref="BP65:BU65"/>
    <mergeCell ref="A66:E66"/>
    <mergeCell ref="F66:BC66"/>
    <mergeCell ref="BD66:BI66"/>
    <mergeCell ref="BJ66:BO66"/>
    <mergeCell ref="BV66:CC66"/>
    <mergeCell ref="CD66:CK66"/>
    <mergeCell ref="BP66:BU66"/>
    <mergeCell ref="CT63:DA63"/>
    <mergeCell ref="A63:E63"/>
    <mergeCell ref="F63:BC63"/>
    <mergeCell ref="BD63:BI63"/>
    <mergeCell ref="BJ63:BO63"/>
    <mergeCell ref="BV63:CC63"/>
    <mergeCell ref="CD63:CK63"/>
    <mergeCell ref="BV59:CC59"/>
    <mergeCell ref="CD59:CK59"/>
    <mergeCell ref="A50:E50"/>
    <mergeCell ref="F50:BC50"/>
    <mergeCell ref="BD50:BI50"/>
    <mergeCell ref="BJ50:BO50"/>
    <mergeCell ref="BP50:BU50"/>
    <mergeCell ref="BV50:CC50"/>
    <mergeCell ref="A55:E55"/>
    <mergeCell ref="A56:E57"/>
    <mergeCell ref="CL59:CS59"/>
    <mergeCell ref="CT59:DA59"/>
    <mergeCell ref="CD50:CK50"/>
    <mergeCell ref="CL50:CS50"/>
    <mergeCell ref="CT50:DA50"/>
    <mergeCell ref="A59:E59"/>
    <mergeCell ref="F59:BC59"/>
    <mergeCell ref="BD59:BI59"/>
    <mergeCell ref="BJ59:BO59"/>
    <mergeCell ref="BP59:BU59"/>
  </mergeCells>
  <printOptions/>
  <pageMargins left="0.3937007874015748" right="0.3937007874015748" top="0.7874015748031497" bottom="0.3937007874015748" header="0.2755905511811024" footer="0.2755905511811024"/>
  <pageSetup fitToHeight="2" fitToWidth="1" horizontalDpi="600" verticalDpi="600" orientation="landscape" paperSize="9" scale="72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GE200</cp:lastModifiedBy>
  <cp:lastPrinted>2021-02-01T09:17:07Z</cp:lastPrinted>
  <dcterms:created xsi:type="dcterms:W3CDTF">2004-09-19T06:34:55Z</dcterms:created>
  <dcterms:modified xsi:type="dcterms:W3CDTF">2021-02-01T09:17:23Z</dcterms:modified>
  <cp:category/>
  <cp:version/>
  <cp:contentType/>
  <cp:contentStatus/>
</cp:coreProperties>
</file>